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L99" s="1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T3" i="73"/>
  <c r="D3" i="24"/>
  <c r="T5" i="73"/>
  <c r="D5" i="24"/>
  <c r="AB56" i="62"/>
  <c r="AB98" i="61"/>
  <c r="AB86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5" i="57" l="1"/>
  <c r="F67"/>
  <c r="F47"/>
  <c r="F45"/>
  <c r="F37"/>
  <c r="F23" i="58"/>
  <c r="F70"/>
  <c r="B99"/>
  <c r="C99" i="57"/>
  <c r="F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O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O95" s="1"/>
  <c r="N4" i="56"/>
  <c r="N8"/>
  <c r="N12"/>
  <c r="N16"/>
  <c r="N20"/>
  <c r="N24"/>
  <c r="N28"/>
  <c r="O28" s="1"/>
  <c r="N32"/>
  <c r="N36"/>
  <c r="O36" s="1"/>
  <c r="N40"/>
  <c r="N44"/>
  <c r="O44" s="1"/>
  <c r="N48"/>
  <c r="N52"/>
  <c r="O52" s="1"/>
  <c r="N55"/>
  <c r="N56"/>
  <c r="N59"/>
  <c r="O59" s="1"/>
  <c r="N60"/>
  <c r="O60" s="1"/>
  <c r="N63"/>
  <c r="N64"/>
  <c r="O64" s="1"/>
  <c r="N67"/>
  <c r="O67" s="1"/>
  <c r="N68"/>
  <c r="N71"/>
  <c r="N72"/>
  <c r="O72" s="1"/>
  <c r="N75"/>
  <c r="O75" s="1"/>
  <c r="N76"/>
  <c r="O76" s="1"/>
  <c r="N79"/>
  <c r="N80"/>
  <c r="N83"/>
  <c r="O83" s="1"/>
  <c r="N84"/>
  <c r="O84" s="1"/>
  <c r="N87"/>
  <c r="N88"/>
  <c r="O88" s="1"/>
  <c r="N91"/>
  <c r="O91" s="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56"/>
  <c r="V4"/>
  <c r="O4"/>
  <c r="V9"/>
  <c r="V32"/>
  <c r="O32"/>
  <c r="V40"/>
  <c r="V59"/>
  <c r="V16"/>
  <c r="O16"/>
  <c r="V24"/>
  <c r="V31"/>
  <c r="V43"/>
  <c r="O43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F61"/>
  <c r="O64"/>
  <c r="O72"/>
  <c r="O80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V12" i="55"/>
  <c r="O17"/>
  <c r="V17"/>
  <c r="V28"/>
  <c r="V44"/>
  <c r="V90"/>
  <c r="V11" i="56"/>
  <c r="O11"/>
  <c r="V18"/>
  <c r="O18"/>
  <c r="V27"/>
  <c r="O27"/>
  <c r="O32"/>
  <c r="V32"/>
  <c r="V34"/>
  <c r="O34"/>
  <c r="V43"/>
  <c r="O43"/>
  <c r="V50"/>
  <c r="O50"/>
  <c r="B99" i="55"/>
  <c r="F3"/>
  <c r="K99"/>
  <c r="O3"/>
  <c r="F5"/>
  <c r="G18"/>
  <c r="N20"/>
  <c r="O20" s="1"/>
  <c r="F21"/>
  <c r="G34"/>
  <c r="O35"/>
  <c r="N36"/>
  <c r="O36" s="1"/>
  <c r="F37"/>
  <c r="G50"/>
  <c r="O51"/>
  <c r="N52"/>
  <c r="O52" s="1"/>
  <c r="F53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O56" i="56"/>
  <c r="V38" i="58"/>
  <c r="V54"/>
  <c r="V63" i="55"/>
  <c r="V67"/>
  <c r="V71"/>
  <c r="V75"/>
  <c r="V79"/>
  <c r="V83"/>
  <c r="G3" i="56"/>
  <c r="V56"/>
  <c r="V60"/>
  <c r="V64"/>
  <c r="B99" i="57"/>
  <c r="F3"/>
  <c r="K99"/>
  <c r="N82"/>
  <c r="F83"/>
  <c r="F97"/>
  <c r="C99" i="58"/>
  <c r="I99"/>
  <c r="M99"/>
  <c r="N4"/>
  <c r="F5"/>
  <c r="V6"/>
  <c r="N12"/>
  <c r="F13"/>
  <c r="N20"/>
  <c r="F21"/>
  <c r="V37"/>
  <c r="O53"/>
  <c r="V66"/>
  <c r="O66"/>
  <c r="V82"/>
  <c r="V98"/>
  <c r="V64" i="55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62"/>
  <c r="O65"/>
  <c r="V78"/>
  <c r="N3" i="56"/>
  <c r="G88" i="57"/>
  <c r="N90"/>
  <c r="F91"/>
  <c r="K99" i="58"/>
  <c r="U99"/>
  <c r="F9"/>
  <c r="F17"/>
  <c r="V26"/>
  <c r="O26"/>
  <c r="O29"/>
  <c r="O42"/>
  <c r="O45"/>
  <c r="V58"/>
  <c r="V90"/>
  <c r="V93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D99" i="55"/>
  <c r="O87" i="56"/>
  <c r="O79"/>
  <c r="O71"/>
  <c r="O63"/>
  <c r="O55"/>
  <c r="O40"/>
  <c r="O24"/>
  <c r="O22" i="55"/>
  <c r="O11"/>
  <c r="G8" i="56"/>
  <c r="V8" s="1"/>
  <c r="G4"/>
  <c r="V4" s="1"/>
  <c r="O81" i="58"/>
  <c r="V41"/>
  <c r="G25" i="57"/>
  <c r="V25" s="1"/>
  <c r="O68" i="56"/>
  <c r="O97"/>
  <c r="O92"/>
  <c r="G48" i="55"/>
  <c r="O19"/>
  <c r="V68" i="56"/>
  <c r="O48"/>
  <c r="O25"/>
  <c r="G76" i="55"/>
  <c r="G68"/>
  <c r="E99"/>
  <c r="G60"/>
  <c r="V60" s="1"/>
  <c r="O9"/>
  <c r="V77" i="58"/>
  <c r="V25"/>
  <c r="O57"/>
  <c r="G98" i="57"/>
  <c r="V98" s="1"/>
  <c r="O4"/>
  <c r="V97" i="58"/>
  <c r="G91"/>
  <c r="G75"/>
  <c r="V61"/>
  <c r="G59"/>
  <c r="G43"/>
  <c r="G27"/>
  <c r="O17"/>
  <c r="E99"/>
  <c r="G11"/>
  <c r="V11" s="1"/>
  <c r="D99"/>
  <c r="G62" i="57"/>
  <c r="V62" s="1"/>
  <c r="G46"/>
  <c r="V46" s="1"/>
  <c r="G9"/>
  <c r="V9" s="1"/>
  <c r="O56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98" i="57"/>
  <c r="O48" i="55"/>
  <c r="V48"/>
  <c r="O49"/>
  <c r="O12" i="56"/>
  <c r="O76" i="55"/>
  <c r="V76"/>
  <c r="V68"/>
  <c r="O68"/>
  <c r="O60"/>
  <c r="O11" i="58"/>
  <c r="O77" i="57"/>
  <c r="O61"/>
  <c r="O5"/>
  <c r="O91" i="58"/>
  <c r="V91"/>
  <c r="V75"/>
  <c r="O75"/>
  <c r="O59"/>
  <c r="V59"/>
  <c r="O56"/>
  <c r="V43"/>
  <c r="O43"/>
  <c r="O27"/>
  <c r="V27"/>
  <c r="O62" i="57"/>
  <c r="O46"/>
  <c r="V45"/>
  <c r="O9"/>
  <c r="V53"/>
  <c r="O21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67" i="54" l="1"/>
  <c r="DB63"/>
  <c r="DB42"/>
  <c r="DB37"/>
  <c r="DB33"/>
  <c r="DB29"/>
  <c r="DB25"/>
  <c r="BR99"/>
  <c r="BT96"/>
  <c r="DJ96" s="1"/>
  <c r="F96" i="40" s="1"/>
  <c r="BT32" i="54"/>
  <c r="DJ32" s="1"/>
  <c r="F32" i="40" s="1"/>
  <c r="BT28" i="54"/>
  <c r="DJ28" s="1"/>
  <c r="F28" i="40" s="1"/>
  <c r="BT24" i="54"/>
  <c r="DJ24" s="1"/>
  <c r="F24" i="40" s="1"/>
  <c r="BT8" i="54"/>
  <c r="CZ97"/>
  <c r="CZ6"/>
  <c r="BM62"/>
  <c r="BM96"/>
  <c r="DI96" s="1"/>
  <c r="E96" i="40" s="1"/>
  <c r="BM42" i="54"/>
  <c r="BM40"/>
  <c r="DI40" s="1"/>
  <c r="E40" i="40" s="1"/>
  <c r="BM16" i="54"/>
  <c r="DI16" s="1"/>
  <c r="E16" i="40" s="1"/>
  <c r="BM4" i="54"/>
  <c r="DI4" s="1"/>
  <c r="E4" i="40" s="1"/>
  <c r="CO5" i="5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BF91"/>
  <c r="DJ91"/>
  <c r="F91" i="40" s="1"/>
  <c r="BF92" i="54"/>
  <c r="DH92" s="1"/>
  <c r="D92" i="40" s="1"/>
  <c r="BF97" i="54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H6" s="1"/>
  <c r="D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DH98" s="1"/>
  <c r="D98" i="40" s="1"/>
  <c r="AY4" i="54"/>
  <c r="AY6"/>
  <c r="DG6" s="1"/>
  <c r="C6" i="40" s="1"/>
  <c r="AY8" i="54"/>
  <c r="AY9"/>
  <c r="AY15"/>
  <c r="DG15" s="1"/>
  <c r="C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AY62"/>
  <c r="DI62"/>
  <c r="E62" i="40" s="1"/>
  <c r="DJ62" i="54"/>
  <c r="F62" i="40" s="1"/>
  <c r="AY72" i="54"/>
  <c r="AY79"/>
  <c r="DI79"/>
  <c r="E79" i="40" s="1"/>
  <c r="AY81" i="54"/>
  <c r="AY83"/>
  <c r="DG83" s="1"/>
  <c r="C83" i="40" s="1"/>
  <c r="AY86" i="54"/>
  <c r="AY95"/>
  <c r="AY97"/>
  <c r="DG97" s="1"/>
  <c r="C97" i="40" s="1"/>
  <c r="AY22" i="54"/>
  <c r="AY25"/>
  <c r="AY28"/>
  <c r="AY31"/>
  <c r="AY36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AY89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AR97" i="54"/>
  <c r="DF97" s="1"/>
  <c r="B97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AR36" i="54"/>
  <c r="DF36" s="1"/>
  <c r="B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37"/>
  <c r="DD87"/>
  <c r="DD70"/>
  <c r="DD55"/>
  <c r="DD30"/>
  <c r="CW8"/>
  <c r="CW86"/>
  <c r="CW48"/>
  <c r="CW42"/>
  <c r="CW22"/>
  <c r="DK5"/>
  <c r="CP7"/>
  <c r="CP83"/>
  <c r="CP44"/>
  <c r="CP18"/>
  <c r="CP15"/>
  <c r="CP35"/>
  <c r="CI17"/>
  <c r="CI7"/>
  <c r="CB61"/>
  <c r="DK6"/>
  <c r="CB37"/>
  <c r="CB22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G34" s="1"/>
  <c r="DK66" i="54"/>
  <c r="C66" i="40"/>
  <c r="AE66" i="2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66" i="40" l="1"/>
  <c r="G3"/>
  <c r="AE3" i="28"/>
  <c r="AE99" s="1"/>
  <c r="C99" i="40"/>
  <c r="F99"/>
  <c r="G7"/>
  <c r="AE7" i="29"/>
  <c r="AE99" s="1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<sst xmlns="http://schemas.openxmlformats.org/spreadsheetml/2006/main" count="8282" uniqueCount="508">
  <si>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</si>
  <si>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</si>
  <si>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</si>
  <si>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</si>
  <si>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</si>
  <si>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</si>
  <si>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</si>
  <si>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</si>
  <si>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</si>
  <si>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</si>
  <si>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</si>
  <si>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</si>
  <si>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</si>
  <si>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</si>
  <si>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</si>
  <si>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</si>
  <si>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</si>
  <si>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</si>
  <si>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</si>
  <si>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</si>
  <si>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</si>
  <si>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</si>
  <si>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</si>
  <si>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</si>
  <si>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</si>
  <si>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</si>
  <si>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</si>
  <si>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</si>
  <si>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</si>
  <si>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</si>
  <si>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</si>
  <si>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</si>
  <si>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</si>
  <si>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</si>
  <si>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</si>
  <si>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</si>
  <si>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</si>
  <si>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</si>
  <si>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</si>
  <si>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</si>
  <si>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</si>
  <si>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</si>
  <si>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</si>
  <si>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</si>
  <si>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</si>
  <si>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</si>
  <si>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</si>
  <si>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</si>
  <si>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</si>
  <si>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</si>
  <si>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</si>
  <si>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</si>
  <si>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</si>
  <si>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</si>
  <si>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</si>
  <si>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</si>
  <si>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</si>
  <si>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</si>
  <si>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</si>
  <si>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</si>
  <si>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</si>
  <si>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</si>
  <si>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</si>
  <si>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</si>
  <si>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</si>
  <si>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</si>
  <si>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</si>
  <si>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</si>
  <si>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</si>
  <si>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</si>
  <si>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</si>
  <si>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</si>
  <si>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</si>
  <si>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</si>
  <si>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</si>
  <si>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</si>
  <si>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</si>
  <si>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</si>
  <si>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</si>
  <si>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</si>
  <si>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</si>
  <si>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</si>
  <si>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</si>
  <si>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</si>
  <si>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</si>
  <si>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</si>
  <si>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</si>
  <si>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</si>
  <si>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</si>
  <si>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</si>
  <si>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</si>
  <si>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</si>
  <si>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</si>
  <si>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</si>
  <si>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</si>
  <si>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</si>
  <si>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</si>
  <si>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</si>
  <si>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</si>
  <si>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</si>
  <si>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</si>
  <si>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</si>
  <si>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</si>
  <si>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</si>
  <si>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</si>
  <si>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</si>
  <si>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</si>
  <si>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</si>
  <si>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</si>
  <si>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</si>
  <si>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</si>
  <si>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</si>
  <si>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</si>
  <si>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</si>
  <si>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</si>
  <si>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</si>
  <si>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</si>
  <si>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</si>
  <si>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</si>
  <si>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</si>
  <si>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</si>
  <si>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</si>
  <si>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</si>
  <si>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</si>
  <si>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</si>
  <si>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</si>
  <si>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</si>
  <si>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</si>
  <si>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</si>
  <si>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</si>
  <si>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</si>
  <si>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</si>
  <si>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</si>
  <si>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</si>
  <si>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</si>
  <si>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</si>
  <si>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</si>
  <si>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</si>
  <si>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</si>
  <si>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</si>
  <si>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</si>
  <si>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</si>
  <si>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</si>
  <si>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</si>
  <si>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</si>
  <si>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</si>
  <si>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</si>
  <si>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</si>
  <si>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</si>
  <si>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</si>
  <si>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</si>
  <si>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</si>
  <si>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</si>
  <si>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</si>
  <si>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</si>
  <si>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</si>
  <si>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</si>
  <si>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</si>
  <si>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</si>
  <si>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</si>
  <si>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</si>
  <si>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</si>
  <si>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</si>
  <si>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</si>
  <si>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</si>
  <si>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</si>
  <si>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</si>
  <si>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</si>
  <si>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</si>
  <si>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</si>
  <si>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</si>
  <si>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</si>
  <si>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</si>
  <si>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</si>
  <si>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</si>
  <si>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</si>
  <si>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</si>
  <si>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</si>
  <si>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</si>
  <si>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</si>
  <si>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</si>
  <si>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</si>
  <si>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</si>
  <si>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</si>
  <si>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</si>
  <si>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</si>
  <si>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</si>
  <si>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</si>
  <si>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</si>
  <si>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</si>
  <si>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</si>
  <si>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</si>
  <si>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</si>
  <si>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</si>
  <si>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</si>
  <si>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</si>
  <si>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</si>
  <si>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</si>
  <si>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</si>
  <si>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</si>
  <si>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</si>
  <si>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</si>
  <si>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</si>
  <si>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</si>
  <si>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</si>
  <si>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</si>
  <si>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</si>
  <si>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</si>
  <si>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</si>
  <si>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</si>
  <si>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</si>
  <si>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</si>
  <si>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</si>
  <si>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</si>
  <si>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</si>
  <si>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</si>
  <si>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</si>
  <si>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</si>
  <si>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</si>
  <si>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</si>
  <si>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</si>
  <si>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</si>
  <si>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</si>
  <si>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</si>
  <si>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</si>
  <si>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</si>
  <si>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</si>
  <si>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</si>
  <si>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</si>
  <si>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</si>
  <si>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</si>
  <si>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</si>
  <si>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</si>
  <si>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</si>
  <si>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</si>
  <si>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</si>
  <si>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</si>
  <si>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</si>
  <si>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</si>
  <si>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</si>
  <si>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</si>
  <si>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</si>
  <si>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</si>
  <si>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</si>
  <si>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</si>
  <si>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</si>
  <si>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</si>
  <si>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</si>
  <si>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</si>
  <si>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</si>
  <si>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</si>
  <si>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</si>
  <si>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</si>
  <si>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</si>
  <si>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</si>
  <si>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</si>
  <si>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</si>
  <si>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</si>
  <si>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</si>
  <si>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</si>
  <si>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</si>
  <si>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</si>
  <si>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</si>
  <si>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</si>
  <si>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</si>
  <si>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</si>
  <si>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</si>
  <si>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</si>
  <si>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</si>
  <si>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</si>
  <si>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</si>
  <si>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</si>
  <si>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</si>
  <si>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</si>
  <si>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</si>
  <si>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</si>
  <si>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</si>
  <si>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</si>
  <si>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</si>
  <si>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</si>
  <si>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</si>
  <si>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</si>
  <si>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</si>
  <si>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</si>
  <si>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</si>
  <si>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</si>
  <si>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</si>
  <si>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</si>
  <si>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</si>
  <si>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</si>
  <si>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</si>
  <si>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</si>
  <si>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</si>
  <si>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</si>
  <si>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</si>
  <si>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</si>
  <si>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</si>
  <si>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</si>
  <si>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</si>
  <si>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</si>
  <si>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</si>
  <si>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</si>
  <si>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</si>
  <si>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</si>
  <si>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</si>
  <si>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</si>
  <si>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</si>
  <si>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</si>
  <si>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</si>
  <si>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</si>
  <si>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</si>
  <si>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</si>
  <si>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</si>
  <si>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</si>
  <si>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</si>
  <si>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</si>
  <si>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</si>
  <si>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</si>
  <si>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</si>
  <si>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</si>
  <si>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</si>
  <si>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</si>
  <si>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</si>
  <si>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</si>
  <si>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</si>
  <si>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</si>
  <si>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</si>
  <si>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</si>
  <si>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</si>
  <si>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</si>
  <si>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</si>
  <si>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</si>
  <si>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</si>
  <si>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</si>
  <si>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</si>
  <si>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</si>
  <si>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</si>
  <si>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</si>
  <si>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</si>
  <si>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</si>
  <si>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</si>
  <si>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</si>
  <si>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</si>
  <si>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</si>
  <si>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</si>
  <si>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</si>
  <si>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</si>
  <si>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</si>
  <si>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</si>
  <si>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</si>
  <si>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</si>
  <si>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</si>
  <si>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</si>
  <si>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</si>
  <si>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</si>
  <si>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</si>
  <si>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</si>
  <si>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</si>
  <si>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</si>
  <si>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</si>
  <si>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</si>
  <si>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</si>
  <si>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</si>
  <si>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</si>
  <si>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</si>
  <si>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</si>
  <si>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</si>
  <si>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</si>
  <si>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</si>
  <si>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</si>
  <si>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</si>
  <si>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</si>
  <si>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</si>
  <si>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</si>
  <si>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</si>
  <si>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</si>
  <si>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</si>
  <si>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</si>
  <si>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</si>
  <si>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</si>
  <si>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</si>
  <si>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</si>
  <si>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</si>
  <si>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</si>
  <si>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</si>
  <si>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</si>
  <si>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</si>
  <si>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</si>
  <si>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</si>
  <si>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</si>
  <si>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</si>
  <si>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</si>
  <si>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</si>
  <si>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</si>
  <si>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</si>
  <si>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</si>
  <si>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</si>
  <si>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</si>
  <si>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</si>
  <si>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</si>
  <si>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</si>
  <si>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</si>
  <si>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</si>
  <si>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</si>
  <si>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</si>
  <si>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</si>
  <si>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</si>
  <si>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</si>
  <si>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</si>
  <si>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</si>
  <si>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</si>
  <si>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</si>
  <si>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</si>
  <si>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</si>
  <si>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</si>
  <si>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</si>
  <si>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</si>
  <si>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</si>
  <si>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</si>
  <si>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</si>
  <si>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</si>
  <si>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</si>
  <si>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</si>
  <si>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</si>
  <si>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</si>
  <si>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</si>
  <si>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</si>
  <si>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</si>
  <si>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</si>
  <si>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</si>
  <si>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</si>
  <si>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</si>
  <si>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</si>
  <si>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</si>
  <si>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</si>
  <si>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</si>
  <si>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</si>
  <si>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</si>
  <si>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</si>
  <si>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</si>
  <si>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</si>
  <si>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</si>
  <si>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</si>
  <si>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</si>
  <si>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</si>
  <si>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</si>
  <si>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</si>
  <si>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</si>
  <si>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</si>
  <si>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</si>
  <si>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</si>
  <si>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</si>
  <si>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</si>
  <si>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</si>
  <si>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</si>
  <si>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</si>
  <si>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</si>
  <si>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</si>
  <si>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</si>
  <si>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</si>
  <si>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</si>
  <si>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</si>
  <si>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</si>
  <si>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</si>
  <si>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</si>
  <si>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</si>
  <si>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</si>
  <si>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</si>
  <si>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</si>
  <si>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</si>
  <si>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</si>
  <si>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</si>
  <si>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</si>
  <si>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</si>
  <si>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</si>
  <si>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</si>
  <si>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</si>
  <si>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</si>
  <si>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</si>
  <si>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</si>
  <si>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</si>
  <si>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</si>
  <si>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</si>
  <si>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</si>
  <si>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</si>
  <si>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</si>
  <si>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</si>
  <si>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</si>
  <si>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</si>
  <si>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</si>
  <si>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</si>
  <si>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48IS2023/02/19</t>
  </si>
  <si>
    <t>19-02-2023</t>
  </si>
  <si>
    <t>IssueTime</t>
  </si>
  <si>
    <t>HP</t>
  </si>
  <si>
    <t>SHPPBPL</t>
  </si>
  <si>
    <t>NSPLN MP</t>
  </si>
  <si>
    <t>Teesta_III</t>
  </si>
  <si>
    <t>KSEB</t>
  </si>
  <si>
    <t>TANGEDCO</t>
  </si>
  <si>
    <t>TS1PL_BKN</t>
  </si>
  <si>
    <t>Meghalaya_Ben</t>
  </si>
  <si>
    <t>APCPDCL</t>
  </si>
  <si>
    <t>CHANJUII</t>
  </si>
  <si>
    <t>JPL</t>
  </si>
  <si>
    <t>GOA_Beneficiary</t>
  </si>
  <si>
    <t>SOLAPUR_SOLAR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</si>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</sst>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326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326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326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326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326</v>
          </cell>
          <cell r="C9">
            <v>0</v>
          </cell>
          <cell r="D9">
            <v>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326</v>
          </cell>
          <cell r="C10">
            <v>0</v>
          </cell>
          <cell r="D10">
            <v>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326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326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326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326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326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326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326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326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326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326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326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326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326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326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326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326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326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326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326</v>
          </cell>
          <cell r="C29">
            <v>0</v>
          </cell>
          <cell r="D29">
            <v>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326</v>
          </cell>
          <cell r="C30">
            <v>0</v>
          </cell>
          <cell r="D30">
            <v>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326</v>
          </cell>
          <cell r="C31">
            <v>0</v>
          </cell>
          <cell r="D31">
            <v>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326</v>
          </cell>
          <cell r="C32">
            <v>0</v>
          </cell>
          <cell r="D32">
            <v>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326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326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326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326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326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326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326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326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326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326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326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326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326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326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326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326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326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326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326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326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H58">
            <v>156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H59">
            <v>156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H60">
            <v>156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H61">
            <v>156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H62">
            <v>156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H63">
            <v>156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H64">
            <v>156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H65">
            <v>156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H66">
            <v>156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H67">
            <v>156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H68">
            <v>156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H69">
            <v>156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H70">
            <v>156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H71">
            <v>156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H72">
            <v>156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H73">
            <v>156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H74">
            <v>156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H75">
            <v>156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H76">
            <v>156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H77">
            <v>156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H78">
            <v>156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H79">
            <v>156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H80">
            <v>156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326</v>
          </cell>
          <cell r="C81">
            <v>0</v>
          </cell>
          <cell r="D81">
            <v>0</v>
          </cell>
          <cell r="E81">
            <v>0</v>
          </cell>
          <cell r="H81">
            <v>156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326</v>
          </cell>
          <cell r="C82">
            <v>0</v>
          </cell>
          <cell r="D82">
            <v>0</v>
          </cell>
          <cell r="E82">
            <v>0</v>
          </cell>
          <cell r="H82">
            <v>156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326</v>
          </cell>
          <cell r="C83">
            <v>0</v>
          </cell>
          <cell r="D83">
            <v>0</v>
          </cell>
          <cell r="E83">
            <v>0</v>
          </cell>
          <cell r="H83">
            <v>156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326</v>
          </cell>
          <cell r="C84">
            <v>0</v>
          </cell>
          <cell r="D84">
            <v>0</v>
          </cell>
          <cell r="E84">
            <v>0</v>
          </cell>
          <cell r="H84">
            <v>156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326</v>
          </cell>
          <cell r="C85">
            <v>0</v>
          </cell>
          <cell r="D85">
            <v>0</v>
          </cell>
          <cell r="E85">
            <v>0</v>
          </cell>
          <cell r="H85">
            <v>156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326</v>
          </cell>
          <cell r="C86">
            <v>0</v>
          </cell>
          <cell r="D86">
            <v>0</v>
          </cell>
          <cell r="E86">
            <v>0</v>
          </cell>
          <cell r="H86">
            <v>156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326</v>
          </cell>
          <cell r="C87">
            <v>0</v>
          </cell>
          <cell r="D87">
            <v>0</v>
          </cell>
          <cell r="E87">
            <v>0</v>
          </cell>
          <cell r="H87">
            <v>156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326</v>
          </cell>
          <cell r="C88">
            <v>0</v>
          </cell>
          <cell r="D88">
            <v>0</v>
          </cell>
          <cell r="E88">
            <v>0</v>
          </cell>
          <cell r="H88">
            <v>156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326</v>
          </cell>
          <cell r="C89">
            <v>0</v>
          </cell>
          <cell r="D89">
            <v>0</v>
          </cell>
          <cell r="E89">
            <v>0</v>
          </cell>
          <cell r="H89">
            <v>156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326</v>
          </cell>
          <cell r="C90">
            <v>0</v>
          </cell>
          <cell r="D90">
            <v>0</v>
          </cell>
          <cell r="E90">
            <v>0</v>
          </cell>
          <cell r="H90">
            <v>156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326</v>
          </cell>
          <cell r="C91">
            <v>0</v>
          </cell>
          <cell r="D91">
            <v>0</v>
          </cell>
          <cell r="E91">
            <v>0</v>
          </cell>
          <cell r="H91">
            <v>156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326</v>
          </cell>
          <cell r="C92">
            <v>0</v>
          </cell>
          <cell r="D92">
            <v>0</v>
          </cell>
          <cell r="E92">
            <v>0</v>
          </cell>
          <cell r="H92">
            <v>156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326</v>
          </cell>
          <cell r="C93">
            <v>0</v>
          </cell>
          <cell r="D93">
            <v>0</v>
          </cell>
          <cell r="E93">
            <v>0</v>
          </cell>
          <cell r="H93">
            <v>156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326</v>
          </cell>
          <cell r="C94">
            <v>0</v>
          </cell>
          <cell r="D94">
            <v>0</v>
          </cell>
          <cell r="E94">
            <v>0</v>
          </cell>
          <cell r="H94">
            <v>156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326</v>
          </cell>
          <cell r="C95">
            <v>0</v>
          </cell>
          <cell r="D95">
            <v>0</v>
          </cell>
          <cell r="E95">
            <v>0</v>
          </cell>
          <cell r="H95">
            <v>156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326</v>
          </cell>
          <cell r="C96">
            <v>0</v>
          </cell>
          <cell r="D96">
            <v>0</v>
          </cell>
          <cell r="E96">
            <v>0</v>
          </cell>
          <cell r="H96">
            <v>156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326</v>
          </cell>
          <cell r="C97">
            <v>0</v>
          </cell>
          <cell r="D97">
            <v>0</v>
          </cell>
          <cell r="E97">
            <v>0</v>
          </cell>
          <cell r="H97">
            <v>156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326</v>
          </cell>
          <cell r="C98">
            <v>0</v>
          </cell>
          <cell r="D98">
            <v>0</v>
          </cell>
          <cell r="E98">
            <v>0</v>
          </cell>
          <cell r="H98">
            <v>156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326</v>
          </cell>
          <cell r="C99">
            <v>0</v>
          </cell>
          <cell r="D99">
            <v>0</v>
          </cell>
          <cell r="E99">
            <v>0</v>
          </cell>
          <cell r="H99">
            <v>156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326</v>
          </cell>
          <cell r="C100">
            <v>0</v>
          </cell>
          <cell r="D100">
            <v>0</v>
          </cell>
          <cell r="E100">
            <v>0</v>
          </cell>
          <cell r="H100">
            <v>156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274.42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274.42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287.42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287.42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312.04000000000002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312.04000000000002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280.04000000000002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280.04000000000002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270.04000000000002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270.04000000000002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282.39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300.04000000000002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310.04000000000002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310.04000000000002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310.04000000000002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278.04000000000002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278.04000000000002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44976</v>
      </c>
      <c r="Z3" s="37">
        <f>S3</f>
        <v>44976</v>
      </c>
      <c r="AE3" s="36"/>
      <c r="AH3" s="38">
        <f>AV4</f>
        <v>44976</v>
      </c>
    </row>
    <row r="4" spans="1:48" ht="15.75" thickBot="1">
      <c r="A4" s="37">
        <f>frq!A1</f>
        <v>44976</v>
      </c>
      <c r="L4" s="37">
        <f>frq!A1</f>
        <v>44976</v>
      </c>
      <c r="P4" s="37">
        <f>frq!A1</f>
        <v>44976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6.8604999999999999E-2</v>
      </c>
      <c r="H28" s="54">
        <f>(BAWANA!U25+BAWANA!V25)/4000</f>
        <v>0</v>
      </c>
      <c r="I28" s="54"/>
      <c r="J28" s="54">
        <f t="shared" si="3"/>
        <v>6.8604999999999999E-2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6.8604999999999999E-2</v>
      </c>
      <c r="H29" s="54">
        <f>(BAWANA!U26+BAWANA!V26)/4000</f>
        <v>0</v>
      </c>
      <c r="I29" s="54"/>
      <c r="J29" s="54">
        <f t="shared" si="3"/>
        <v>6.8604999999999999E-2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7.1855000000000002E-2</v>
      </c>
      <c r="H30" s="54">
        <f>(BAWANA!U27+BAWANA!V27)/4000</f>
        <v>0</v>
      </c>
      <c r="I30" s="54"/>
      <c r="J30" s="54">
        <f t="shared" si="3"/>
        <v>7.1855000000000002E-2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7.1855000000000002E-2</v>
      </c>
      <c r="H31" s="54">
        <f>(BAWANA!U28+BAWANA!V28)/4000</f>
        <v>0</v>
      </c>
      <c r="I31" s="54"/>
      <c r="J31" s="54">
        <f t="shared" si="3"/>
        <v>7.1855000000000002E-2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7.801000000000001E-2</v>
      </c>
      <c r="H32" s="54">
        <f>(BAWANA!U29+BAWANA!V29)/4000</f>
        <v>0</v>
      </c>
      <c r="I32" s="54"/>
      <c r="J32" s="54">
        <f t="shared" si="3"/>
        <v>7.801000000000001E-2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7.801000000000001E-2</v>
      </c>
      <c r="H33" s="54">
        <f>(BAWANA!U30+BAWANA!V30)/4000</f>
        <v>0</v>
      </c>
      <c r="I33" s="54"/>
      <c r="J33" s="54">
        <f t="shared" si="3"/>
        <v>7.801000000000001E-2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7.0010000000000003E-2</v>
      </c>
      <c r="H46" s="54">
        <f>(BAWANA!U43+BAWANA!V43)/4000</f>
        <v>0</v>
      </c>
      <c r="I46" s="54"/>
      <c r="J46" s="54">
        <f t="shared" si="3"/>
        <v>7.0010000000000003E-2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7.0010000000000003E-2</v>
      </c>
      <c r="H47" s="54">
        <f>(BAWANA!U44+BAWANA!V44)/4000</f>
        <v>0</v>
      </c>
      <c r="I47" s="54"/>
      <c r="J47" s="54">
        <f t="shared" si="3"/>
        <v>7.0010000000000003E-2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6.7510000000000001E-2</v>
      </c>
      <c r="H48" s="54">
        <f>(BAWANA!U45+BAWANA!V45)/4000</f>
        <v>0</v>
      </c>
      <c r="I48" s="54"/>
      <c r="J48" s="54">
        <f t="shared" si="3"/>
        <v>6.7510000000000001E-2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6.7510000000000001E-2</v>
      </c>
      <c r="H49" s="54">
        <f>(BAWANA!U46+BAWANA!V46)/4000</f>
        <v>0</v>
      </c>
      <c r="I49" s="54"/>
      <c r="J49" s="54">
        <f t="shared" si="3"/>
        <v>6.7510000000000001E-2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7.0597499999999994E-2</v>
      </c>
      <c r="H79" s="54">
        <f>(BAWANA!U76+BAWANA!V76)/4000</f>
        <v>0</v>
      </c>
      <c r="I79" s="54"/>
      <c r="J79" s="54">
        <f t="shared" si="9"/>
        <v>7.0597499999999994E-2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7.5010000000000007E-2</v>
      </c>
      <c r="H80" s="54">
        <f>(BAWANA!U77+BAWANA!V77)/4000</f>
        <v>0</v>
      </c>
      <c r="I80" s="54"/>
      <c r="J80" s="54">
        <f t="shared" si="9"/>
        <v>7.5010000000000007E-2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7.7510000000000009E-2</v>
      </c>
      <c r="H81" s="54">
        <f>(BAWANA!U78+BAWANA!V78)/4000</f>
        <v>0</v>
      </c>
      <c r="I81" s="54"/>
      <c r="J81" s="54">
        <f t="shared" si="9"/>
        <v>7.7510000000000009E-2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7.7510000000000009E-2</v>
      </c>
      <c r="H82" s="54">
        <f>(BAWANA!U79+BAWANA!V79)/4000</f>
        <v>0</v>
      </c>
      <c r="I82" s="54"/>
      <c r="J82" s="54">
        <f t="shared" si="9"/>
        <v>7.7510000000000009E-2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7.7510000000000009E-2</v>
      </c>
      <c r="H83" s="54">
        <f>(BAWANA!U80+BAWANA!V80)/4000</f>
        <v>0</v>
      </c>
      <c r="I83" s="54"/>
      <c r="J83" s="54">
        <f t="shared" si="9"/>
        <v>7.7510000000000009E-2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6.9510000000000002E-2</v>
      </c>
      <c r="H84" s="54">
        <f>(BAWANA!U81+BAWANA!V81)/4000</f>
        <v>0</v>
      </c>
      <c r="I84" s="54"/>
      <c r="J84" s="54">
        <f t="shared" si="9"/>
        <v>6.9510000000000002E-2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6.9510000000000002E-2</v>
      </c>
      <c r="H85" s="54">
        <f>(BAWANA!U82+BAWANA!V82)/4000</f>
        <v>0</v>
      </c>
      <c r="I85" s="54"/>
      <c r="J85" s="54">
        <f t="shared" si="9"/>
        <v>6.9510000000000002E-2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6.7116374999999957</v>
      </c>
      <c r="H102" s="54">
        <f t="shared" si="14"/>
        <v>0</v>
      </c>
      <c r="I102" s="54"/>
      <c r="J102" s="54">
        <f t="shared" si="14"/>
        <v>6.7116374999999957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A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149</v>
      </c>
      <c r="X1" t="s">
        <v>150</v>
      </c>
      <c r="Y1" t="s">
        <v>150</v>
      </c>
      <c r="Z1" t="s">
        <v>150</v>
      </c>
      <c r="AA1" t="s">
        <v>150</v>
      </c>
      <c r="AB1" t="s">
        <v>506</v>
      </c>
      <c r="AC1" t="s">
        <v>150</v>
      </c>
      <c r="AD1" t="s">
        <v>149</v>
      </c>
      <c r="AE1" t="s">
        <v>150</v>
      </c>
      <c r="AF1" t="s">
        <v>500</v>
      </c>
      <c r="AG1" t="s">
        <v>149</v>
      </c>
      <c r="AH1" t="s">
        <v>500</v>
      </c>
      <c r="AI1" t="s">
        <v>504</v>
      </c>
      <c r="AJ1" t="s">
        <v>495</v>
      </c>
      <c r="AK1" t="s">
        <v>150</v>
      </c>
      <c r="AL1" t="s">
        <v>495</v>
      </c>
      <c r="AM1" t="s">
        <v>497</v>
      </c>
      <c r="AN1" t="s">
        <v>149</v>
      </c>
      <c r="AO1" t="s">
        <v>496</v>
      </c>
      <c r="AP1" t="s">
        <v>149</v>
      </c>
      <c r="AQ1" t="s">
        <v>503</v>
      </c>
      <c r="AR1" t="s">
        <v>495</v>
      </c>
      <c r="AS1" t="s">
        <v>495</v>
      </c>
      <c r="AT1" t="s">
        <v>149</v>
      </c>
      <c r="AU1" t="s">
        <v>495</v>
      </c>
      <c r="AV1" t="s">
        <v>150</v>
      </c>
      <c r="AW1" t="s">
        <v>150</v>
      </c>
      <c r="AX1" t="s">
        <v>495</v>
      </c>
      <c r="AY1" t="s">
        <v>495</v>
      </c>
      <c r="AZ1" t="s">
        <v>495</v>
      </c>
      <c r="BA1" t="s">
        <v>495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44976</v>
      </c>
      <c r="W2" s="30" t="s">
        <v>499</v>
      </c>
      <c r="X2" t="s">
        <v>499</v>
      </c>
      <c r="Y2" t="s">
        <v>501</v>
      </c>
      <c r="Z2" t="s">
        <v>498</v>
      </c>
      <c r="AA2" t="s">
        <v>501</v>
      </c>
      <c r="AB2" t="s">
        <v>405</v>
      </c>
      <c r="AC2" t="s">
        <v>499</v>
      </c>
      <c r="AD2" t="s">
        <v>498</v>
      </c>
      <c r="AE2" t="s">
        <v>502</v>
      </c>
      <c r="AF2" t="s">
        <v>150</v>
      </c>
      <c r="AG2" t="s">
        <v>505</v>
      </c>
      <c r="AH2" t="s">
        <v>149</v>
      </c>
      <c r="AI2" t="s">
        <v>150</v>
      </c>
      <c r="AJ2" t="s">
        <v>268</v>
      </c>
      <c r="AK2" t="s">
        <v>494</v>
      </c>
      <c r="AL2" t="s">
        <v>240</v>
      </c>
      <c r="AM2" t="s">
        <v>149</v>
      </c>
      <c r="AN2" t="s">
        <v>494</v>
      </c>
      <c r="AO2" t="s">
        <v>405</v>
      </c>
      <c r="AP2" t="s">
        <v>494</v>
      </c>
      <c r="AQ2" t="s">
        <v>153</v>
      </c>
      <c r="AR2" t="s">
        <v>270</v>
      </c>
      <c r="AS2" t="s">
        <v>283</v>
      </c>
      <c r="AT2" t="s">
        <v>494</v>
      </c>
      <c r="AU2" t="s">
        <v>281</v>
      </c>
      <c r="AV2" t="s">
        <v>494</v>
      </c>
      <c r="AW2" t="s">
        <v>494</v>
      </c>
      <c r="AX2" t="s">
        <v>282</v>
      </c>
      <c r="AY2" t="s">
        <v>237</v>
      </c>
      <c r="AZ2" t="s">
        <v>232</v>
      </c>
      <c r="BA2" t="s">
        <v>269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4.95</v>
      </c>
      <c r="K3" s="95">
        <v>0</v>
      </c>
      <c r="L3" s="95">
        <v>4.8</v>
      </c>
      <c r="M3" s="114">
        <v>0</v>
      </c>
      <c r="N3" s="113">
        <v>103.78</v>
      </c>
      <c r="O3" s="95">
        <v>236.42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60</v>
      </c>
      <c r="Z3">
        <v>0</v>
      </c>
      <c r="AA3">
        <v>30</v>
      </c>
      <c r="AB3">
        <v>0</v>
      </c>
      <c r="AC3">
        <v>100</v>
      </c>
      <c r="AD3">
        <v>0</v>
      </c>
      <c r="AE3">
        <v>11.63</v>
      </c>
      <c r="AF3">
        <v>0</v>
      </c>
      <c r="AG3">
        <v>0</v>
      </c>
      <c r="AH3">
        <v>0</v>
      </c>
      <c r="AI3">
        <v>0</v>
      </c>
      <c r="AJ3">
        <v>0.5</v>
      </c>
      <c r="AK3">
        <v>0</v>
      </c>
      <c r="AL3">
        <v>0.33</v>
      </c>
      <c r="AM3">
        <v>0</v>
      </c>
      <c r="AN3">
        <v>36.479999999999997</v>
      </c>
      <c r="AO3">
        <v>4.8</v>
      </c>
      <c r="AP3">
        <v>0</v>
      </c>
      <c r="AQ3">
        <v>4.58</v>
      </c>
      <c r="AR3">
        <v>0.3</v>
      </c>
      <c r="AS3">
        <v>0.17</v>
      </c>
      <c r="AT3">
        <v>67.3</v>
      </c>
      <c r="AU3">
        <v>0.27</v>
      </c>
      <c r="AV3">
        <v>22.56</v>
      </c>
      <c r="AW3">
        <v>12.23</v>
      </c>
      <c r="AX3">
        <v>0.48</v>
      </c>
      <c r="AY3">
        <v>0.37</v>
      </c>
      <c r="AZ3">
        <v>0.3</v>
      </c>
      <c r="BA3">
        <v>0.22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4.95</v>
      </c>
      <c r="K4" s="88">
        <v>0</v>
      </c>
      <c r="L4" s="88">
        <v>4.8</v>
      </c>
      <c r="M4" s="116">
        <v>0</v>
      </c>
      <c r="N4" s="115">
        <v>103.78</v>
      </c>
      <c r="O4" s="88">
        <v>236.42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60</v>
      </c>
      <c r="Z4">
        <v>0</v>
      </c>
      <c r="AA4">
        <v>30</v>
      </c>
      <c r="AB4">
        <v>0</v>
      </c>
      <c r="AC4">
        <v>100</v>
      </c>
      <c r="AD4">
        <v>0</v>
      </c>
      <c r="AE4">
        <v>11.63</v>
      </c>
      <c r="AF4">
        <v>0</v>
      </c>
      <c r="AG4">
        <v>0</v>
      </c>
      <c r="AH4">
        <v>0</v>
      </c>
      <c r="AI4">
        <v>0</v>
      </c>
      <c r="AJ4">
        <v>0.5</v>
      </c>
      <c r="AK4">
        <v>0</v>
      </c>
      <c r="AL4">
        <v>0.33</v>
      </c>
      <c r="AM4">
        <v>0</v>
      </c>
      <c r="AN4">
        <v>36.479999999999997</v>
      </c>
      <c r="AO4">
        <v>4.8</v>
      </c>
      <c r="AP4">
        <v>0</v>
      </c>
      <c r="AQ4">
        <v>4.58</v>
      </c>
      <c r="AR4">
        <v>0.3</v>
      </c>
      <c r="AS4">
        <v>0.17</v>
      </c>
      <c r="AT4">
        <v>67.3</v>
      </c>
      <c r="AU4">
        <v>0.27</v>
      </c>
      <c r="AV4">
        <v>22.56</v>
      </c>
      <c r="AW4">
        <v>12.23</v>
      </c>
      <c r="AX4">
        <v>0.48</v>
      </c>
      <c r="AY4">
        <v>0.37</v>
      </c>
      <c r="AZ4">
        <v>0.3</v>
      </c>
      <c r="BA4">
        <v>0.22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4.95</v>
      </c>
      <c r="K5" s="88">
        <v>0</v>
      </c>
      <c r="L5" s="88">
        <v>4.8</v>
      </c>
      <c r="M5" s="116">
        <v>0</v>
      </c>
      <c r="N5" s="115">
        <v>103.78</v>
      </c>
      <c r="O5" s="88">
        <v>236.42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60</v>
      </c>
      <c r="Z5">
        <v>0</v>
      </c>
      <c r="AA5">
        <v>30</v>
      </c>
      <c r="AB5">
        <v>0</v>
      </c>
      <c r="AC5">
        <v>100</v>
      </c>
      <c r="AD5">
        <v>0</v>
      </c>
      <c r="AE5">
        <v>11.63</v>
      </c>
      <c r="AF5">
        <v>0</v>
      </c>
      <c r="AG5">
        <v>0</v>
      </c>
      <c r="AH5">
        <v>0</v>
      </c>
      <c r="AI5">
        <v>0</v>
      </c>
      <c r="AJ5">
        <v>0.5</v>
      </c>
      <c r="AK5">
        <v>0</v>
      </c>
      <c r="AL5">
        <v>0.33</v>
      </c>
      <c r="AM5">
        <v>0</v>
      </c>
      <c r="AN5">
        <v>36.479999999999997</v>
      </c>
      <c r="AO5">
        <v>4.8</v>
      </c>
      <c r="AP5">
        <v>0</v>
      </c>
      <c r="AQ5">
        <v>4.58</v>
      </c>
      <c r="AR5">
        <v>0.3</v>
      </c>
      <c r="AS5">
        <v>0.17</v>
      </c>
      <c r="AT5">
        <v>67.3</v>
      </c>
      <c r="AU5">
        <v>0.27</v>
      </c>
      <c r="AV5">
        <v>22.56</v>
      </c>
      <c r="AW5">
        <v>12.23</v>
      </c>
      <c r="AX5">
        <v>0.48</v>
      </c>
      <c r="AY5">
        <v>0.37</v>
      </c>
      <c r="AZ5">
        <v>0.3</v>
      </c>
      <c r="BA5">
        <v>0.22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4.95</v>
      </c>
      <c r="K6" s="88">
        <v>0</v>
      </c>
      <c r="L6" s="88">
        <v>4.8</v>
      </c>
      <c r="M6" s="116">
        <v>0</v>
      </c>
      <c r="N6" s="115">
        <v>103.78</v>
      </c>
      <c r="O6" s="88">
        <v>236.42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60</v>
      </c>
      <c r="Z6">
        <v>0</v>
      </c>
      <c r="AA6">
        <v>30</v>
      </c>
      <c r="AB6">
        <v>0</v>
      </c>
      <c r="AC6">
        <v>100</v>
      </c>
      <c r="AD6">
        <v>0</v>
      </c>
      <c r="AE6">
        <v>11.63</v>
      </c>
      <c r="AF6">
        <v>0</v>
      </c>
      <c r="AG6">
        <v>0</v>
      </c>
      <c r="AH6">
        <v>0</v>
      </c>
      <c r="AI6">
        <v>0</v>
      </c>
      <c r="AJ6">
        <v>0.5</v>
      </c>
      <c r="AK6">
        <v>0</v>
      </c>
      <c r="AL6">
        <v>0.33</v>
      </c>
      <c r="AM6">
        <v>0</v>
      </c>
      <c r="AN6">
        <v>36.479999999999997</v>
      </c>
      <c r="AO6">
        <v>4.8</v>
      </c>
      <c r="AP6">
        <v>0</v>
      </c>
      <c r="AQ6">
        <v>4.58</v>
      </c>
      <c r="AR6">
        <v>0.3</v>
      </c>
      <c r="AS6">
        <v>0.17</v>
      </c>
      <c r="AT6">
        <v>67.3</v>
      </c>
      <c r="AU6">
        <v>0.27</v>
      </c>
      <c r="AV6">
        <v>22.56</v>
      </c>
      <c r="AW6">
        <v>12.23</v>
      </c>
      <c r="AX6">
        <v>0.48</v>
      </c>
      <c r="AY6">
        <v>0.37</v>
      </c>
      <c r="AZ6">
        <v>0.3</v>
      </c>
      <c r="BA6">
        <v>0.22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4.95</v>
      </c>
      <c r="K7" s="88">
        <v>0</v>
      </c>
      <c r="L7" s="88">
        <v>4.8</v>
      </c>
      <c r="M7" s="116">
        <v>0</v>
      </c>
      <c r="N7" s="115">
        <v>103.78</v>
      </c>
      <c r="O7" s="88">
        <v>236.42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60</v>
      </c>
      <c r="Z7">
        <v>0</v>
      </c>
      <c r="AA7">
        <v>30</v>
      </c>
      <c r="AB7">
        <v>0</v>
      </c>
      <c r="AC7">
        <v>100</v>
      </c>
      <c r="AD7">
        <v>0</v>
      </c>
      <c r="AE7">
        <v>11.63</v>
      </c>
      <c r="AF7">
        <v>0</v>
      </c>
      <c r="AG7">
        <v>0</v>
      </c>
      <c r="AH7">
        <v>0</v>
      </c>
      <c r="AI7">
        <v>0</v>
      </c>
      <c r="AJ7">
        <v>0.5</v>
      </c>
      <c r="AK7">
        <v>0</v>
      </c>
      <c r="AL7">
        <v>0.33</v>
      </c>
      <c r="AM7">
        <v>0</v>
      </c>
      <c r="AN7">
        <v>36.479999999999997</v>
      </c>
      <c r="AO7">
        <v>4.8</v>
      </c>
      <c r="AP7">
        <v>0</v>
      </c>
      <c r="AQ7">
        <v>4.58</v>
      </c>
      <c r="AR7">
        <v>0.3</v>
      </c>
      <c r="AS7">
        <v>0.17</v>
      </c>
      <c r="AT7">
        <v>67.3</v>
      </c>
      <c r="AU7">
        <v>0.27</v>
      </c>
      <c r="AV7">
        <v>22.56</v>
      </c>
      <c r="AW7">
        <v>12.23</v>
      </c>
      <c r="AX7">
        <v>0.48</v>
      </c>
      <c r="AY7">
        <v>0.37</v>
      </c>
      <c r="AZ7">
        <v>0.3</v>
      </c>
      <c r="BA7">
        <v>0.22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4.95</v>
      </c>
      <c r="K8" s="88">
        <v>0</v>
      </c>
      <c r="L8" s="88">
        <v>4.8</v>
      </c>
      <c r="M8" s="116">
        <v>0</v>
      </c>
      <c r="N8" s="115">
        <v>103.78</v>
      </c>
      <c r="O8" s="88">
        <v>236.42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60</v>
      </c>
      <c r="Z8">
        <v>0</v>
      </c>
      <c r="AA8">
        <v>30</v>
      </c>
      <c r="AB8">
        <v>0</v>
      </c>
      <c r="AC8">
        <v>100</v>
      </c>
      <c r="AD8">
        <v>0</v>
      </c>
      <c r="AE8">
        <v>11.63</v>
      </c>
      <c r="AF8">
        <v>0</v>
      </c>
      <c r="AG8">
        <v>0</v>
      </c>
      <c r="AH8">
        <v>0</v>
      </c>
      <c r="AI8">
        <v>0</v>
      </c>
      <c r="AJ8">
        <v>0.5</v>
      </c>
      <c r="AK8">
        <v>0</v>
      </c>
      <c r="AL8">
        <v>0.33</v>
      </c>
      <c r="AM8">
        <v>0</v>
      </c>
      <c r="AN8">
        <v>36.479999999999997</v>
      </c>
      <c r="AO8">
        <v>4.8</v>
      </c>
      <c r="AP8">
        <v>0</v>
      </c>
      <c r="AQ8">
        <v>4.58</v>
      </c>
      <c r="AR8">
        <v>0.3</v>
      </c>
      <c r="AS8">
        <v>0.17</v>
      </c>
      <c r="AT8">
        <v>67.3</v>
      </c>
      <c r="AU8">
        <v>0.27</v>
      </c>
      <c r="AV8">
        <v>22.56</v>
      </c>
      <c r="AW8">
        <v>12.23</v>
      </c>
      <c r="AX8">
        <v>0.48</v>
      </c>
      <c r="AY8">
        <v>0.37</v>
      </c>
      <c r="AZ8">
        <v>0.3</v>
      </c>
      <c r="BA8">
        <v>0.22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4.95</v>
      </c>
      <c r="K9" s="88">
        <v>0</v>
      </c>
      <c r="L9" s="88">
        <v>4.8</v>
      </c>
      <c r="M9" s="116">
        <v>0</v>
      </c>
      <c r="N9" s="115">
        <v>103.78</v>
      </c>
      <c r="O9" s="88">
        <v>236.42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60</v>
      </c>
      <c r="Z9">
        <v>0</v>
      </c>
      <c r="AA9">
        <v>30</v>
      </c>
      <c r="AB9">
        <v>0</v>
      </c>
      <c r="AC9">
        <v>100</v>
      </c>
      <c r="AD9">
        <v>0</v>
      </c>
      <c r="AE9">
        <v>11.63</v>
      </c>
      <c r="AF9">
        <v>0</v>
      </c>
      <c r="AG9">
        <v>0</v>
      </c>
      <c r="AH9">
        <v>0</v>
      </c>
      <c r="AI9">
        <v>0</v>
      </c>
      <c r="AJ9">
        <v>0.5</v>
      </c>
      <c r="AK9">
        <v>0</v>
      </c>
      <c r="AL9">
        <v>0.33</v>
      </c>
      <c r="AM9">
        <v>0</v>
      </c>
      <c r="AN9">
        <v>36.479999999999997</v>
      </c>
      <c r="AO9">
        <v>4.8</v>
      </c>
      <c r="AP9">
        <v>0</v>
      </c>
      <c r="AQ9">
        <v>4.58</v>
      </c>
      <c r="AR9">
        <v>0.3</v>
      </c>
      <c r="AS9">
        <v>0.17</v>
      </c>
      <c r="AT9">
        <v>67.3</v>
      </c>
      <c r="AU9">
        <v>0.27</v>
      </c>
      <c r="AV9">
        <v>22.56</v>
      </c>
      <c r="AW9">
        <v>12.23</v>
      </c>
      <c r="AX9">
        <v>0.48</v>
      </c>
      <c r="AY9">
        <v>0.37</v>
      </c>
      <c r="AZ9">
        <v>0.3</v>
      </c>
      <c r="BA9">
        <v>0.22</v>
      </c>
    </row>
    <row r="10" spans="1:53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4.95</v>
      </c>
      <c r="K10" s="88">
        <v>0</v>
      </c>
      <c r="L10" s="88">
        <v>4.8</v>
      </c>
      <c r="M10" s="116">
        <v>0</v>
      </c>
      <c r="N10" s="115">
        <v>103.78</v>
      </c>
      <c r="O10" s="88">
        <v>236.42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60</v>
      </c>
      <c r="Z10">
        <v>0</v>
      </c>
      <c r="AA10">
        <v>30</v>
      </c>
      <c r="AB10">
        <v>0</v>
      </c>
      <c r="AC10">
        <v>100</v>
      </c>
      <c r="AD10">
        <v>0</v>
      </c>
      <c r="AE10">
        <v>11.63</v>
      </c>
      <c r="AF10">
        <v>0</v>
      </c>
      <c r="AG10">
        <v>0</v>
      </c>
      <c r="AH10">
        <v>0</v>
      </c>
      <c r="AI10">
        <v>0</v>
      </c>
      <c r="AJ10">
        <v>0.5</v>
      </c>
      <c r="AK10">
        <v>0</v>
      </c>
      <c r="AL10">
        <v>0.33</v>
      </c>
      <c r="AM10">
        <v>0</v>
      </c>
      <c r="AN10">
        <v>36.479999999999997</v>
      </c>
      <c r="AO10">
        <v>4.8</v>
      </c>
      <c r="AP10">
        <v>0</v>
      </c>
      <c r="AQ10">
        <v>4.58</v>
      </c>
      <c r="AR10">
        <v>0.3</v>
      </c>
      <c r="AS10">
        <v>0.17</v>
      </c>
      <c r="AT10">
        <v>67.3</v>
      </c>
      <c r="AU10">
        <v>0.27</v>
      </c>
      <c r="AV10">
        <v>22.56</v>
      </c>
      <c r="AW10">
        <v>12.23</v>
      </c>
      <c r="AX10">
        <v>0.48</v>
      </c>
      <c r="AY10">
        <v>0.37</v>
      </c>
      <c r="AZ10">
        <v>0.3</v>
      </c>
      <c r="BA10">
        <v>0.22</v>
      </c>
    </row>
    <row r="11" spans="1:53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4.95</v>
      </c>
      <c r="K11" s="88">
        <v>0</v>
      </c>
      <c r="L11" s="88">
        <v>4.8</v>
      </c>
      <c r="M11" s="116">
        <v>0</v>
      </c>
      <c r="N11" s="115">
        <v>103.78</v>
      </c>
      <c r="O11" s="88">
        <v>236.42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60</v>
      </c>
      <c r="Z11">
        <v>0</v>
      </c>
      <c r="AA11">
        <v>30</v>
      </c>
      <c r="AB11">
        <v>0</v>
      </c>
      <c r="AC11">
        <v>100</v>
      </c>
      <c r="AD11">
        <v>0</v>
      </c>
      <c r="AE11">
        <v>11.63</v>
      </c>
      <c r="AF11">
        <v>0</v>
      </c>
      <c r="AG11">
        <v>0</v>
      </c>
      <c r="AH11">
        <v>0</v>
      </c>
      <c r="AI11">
        <v>0</v>
      </c>
      <c r="AJ11">
        <v>0.5</v>
      </c>
      <c r="AK11">
        <v>0</v>
      </c>
      <c r="AL11">
        <v>0.33</v>
      </c>
      <c r="AM11">
        <v>0</v>
      </c>
      <c r="AN11">
        <v>36.479999999999997</v>
      </c>
      <c r="AO11">
        <v>4.8</v>
      </c>
      <c r="AP11">
        <v>0</v>
      </c>
      <c r="AQ11">
        <v>4.58</v>
      </c>
      <c r="AR11">
        <v>0.3</v>
      </c>
      <c r="AS11">
        <v>0.17</v>
      </c>
      <c r="AT11">
        <v>67.3</v>
      </c>
      <c r="AU11">
        <v>0.27</v>
      </c>
      <c r="AV11">
        <v>22.56</v>
      </c>
      <c r="AW11">
        <v>12.23</v>
      </c>
      <c r="AX11">
        <v>0.48</v>
      </c>
      <c r="AY11">
        <v>0.37</v>
      </c>
      <c r="AZ11">
        <v>0.3</v>
      </c>
      <c r="BA11">
        <v>0.22</v>
      </c>
    </row>
    <row r="12" spans="1:53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4.95</v>
      </c>
      <c r="K12" s="88">
        <v>0</v>
      </c>
      <c r="L12" s="88">
        <v>4.8</v>
      </c>
      <c r="M12" s="116">
        <v>0</v>
      </c>
      <c r="N12" s="115">
        <v>103.78</v>
      </c>
      <c r="O12" s="88">
        <v>236.42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60</v>
      </c>
      <c r="Z12">
        <v>0</v>
      </c>
      <c r="AA12">
        <v>30</v>
      </c>
      <c r="AB12">
        <v>0</v>
      </c>
      <c r="AC12">
        <v>100</v>
      </c>
      <c r="AD12">
        <v>0</v>
      </c>
      <c r="AE12">
        <v>11.63</v>
      </c>
      <c r="AF12">
        <v>0</v>
      </c>
      <c r="AG12">
        <v>0</v>
      </c>
      <c r="AH12">
        <v>0</v>
      </c>
      <c r="AI12">
        <v>0</v>
      </c>
      <c r="AJ12">
        <v>0.5</v>
      </c>
      <c r="AK12">
        <v>0</v>
      </c>
      <c r="AL12">
        <v>0.33</v>
      </c>
      <c r="AM12">
        <v>0</v>
      </c>
      <c r="AN12">
        <v>36.479999999999997</v>
      </c>
      <c r="AO12">
        <v>4.8</v>
      </c>
      <c r="AP12">
        <v>0</v>
      </c>
      <c r="AQ12">
        <v>4.58</v>
      </c>
      <c r="AR12">
        <v>0.3</v>
      </c>
      <c r="AS12">
        <v>0.17</v>
      </c>
      <c r="AT12">
        <v>67.3</v>
      </c>
      <c r="AU12">
        <v>0.27</v>
      </c>
      <c r="AV12">
        <v>22.56</v>
      </c>
      <c r="AW12">
        <v>12.23</v>
      </c>
      <c r="AX12">
        <v>0.48</v>
      </c>
      <c r="AY12">
        <v>0.37</v>
      </c>
      <c r="AZ12">
        <v>0.3</v>
      </c>
      <c r="BA12">
        <v>0.22</v>
      </c>
    </row>
    <row r="13" spans="1:53">
      <c r="A13" t="s">
        <v>248</v>
      </c>
      <c r="G13" t="s">
        <v>55</v>
      </c>
      <c r="H13" s="115">
        <v>2.27</v>
      </c>
      <c r="I13" s="88">
        <v>0.3</v>
      </c>
      <c r="J13" s="88">
        <v>4.95</v>
      </c>
      <c r="K13" s="88">
        <v>0</v>
      </c>
      <c r="L13" s="88">
        <v>4.8</v>
      </c>
      <c r="M13" s="116">
        <v>0</v>
      </c>
      <c r="N13" s="115">
        <v>103.78</v>
      </c>
      <c r="O13" s="88">
        <v>236.42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60</v>
      </c>
      <c r="Z13">
        <v>0</v>
      </c>
      <c r="AA13">
        <v>30</v>
      </c>
      <c r="AB13">
        <v>0</v>
      </c>
      <c r="AC13">
        <v>100</v>
      </c>
      <c r="AD13">
        <v>0</v>
      </c>
      <c r="AE13">
        <v>11.63</v>
      </c>
      <c r="AF13">
        <v>0</v>
      </c>
      <c r="AG13">
        <v>0</v>
      </c>
      <c r="AH13">
        <v>0</v>
      </c>
      <c r="AI13">
        <v>0</v>
      </c>
      <c r="AJ13">
        <v>0.5</v>
      </c>
      <c r="AK13">
        <v>0</v>
      </c>
      <c r="AL13">
        <v>0.33</v>
      </c>
      <c r="AM13">
        <v>0</v>
      </c>
      <c r="AN13">
        <v>36.479999999999997</v>
      </c>
      <c r="AO13">
        <v>4.8</v>
      </c>
      <c r="AP13">
        <v>0</v>
      </c>
      <c r="AQ13">
        <v>4.58</v>
      </c>
      <c r="AR13">
        <v>0.3</v>
      </c>
      <c r="AS13">
        <v>0.17</v>
      </c>
      <c r="AT13">
        <v>67.3</v>
      </c>
      <c r="AU13">
        <v>0.27</v>
      </c>
      <c r="AV13">
        <v>22.56</v>
      </c>
      <c r="AW13">
        <v>12.23</v>
      </c>
      <c r="AX13">
        <v>0.48</v>
      </c>
      <c r="AY13">
        <v>0.37</v>
      </c>
      <c r="AZ13">
        <v>0.3</v>
      </c>
      <c r="BA13">
        <v>0.22</v>
      </c>
    </row>
    <row r="14" spans="1:53">
      <c r="A14" t="s">
        <v>249</v>
      </c>
      <c r="G14" t="s">
        <v>56</v>
      </c>
      <c r="H14" s="115">
        <v>2.27</v>
      </c>
      <c r="I14" s="88">
        <v>0.3</v>
      </c>
      <c r="J14" s="88">
        <v>4.95</v>
      </c>
      <c r="K14" s="88">
        <v>0</v>
      </c>
      <c r="L14" s="88">
        <v>4.8</v>
      </c>
      <c r="M14" s="116">
        <v>0</v>
      </c>
      <c r="N14" s="115">
        <v>103.78</v>
      </c>
      <c r="O14" s="88">
        <v>236.42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60</v>
      </c>
      <c r="Z14">
        <v>0</v>
      </c>
      <c r="AA14">
        <v>30</v>
      </c>
      <c r="AB14">
        <v>0</v>
      </c>
      <c r="AC14">
        <v>100</v>
      </c>
      <c r="AD14">
        <v>0</v>
      </c>
      <c r="AE14">
        <v>11.63</v>
      </c>
      <c r="AF14">
        <v>0</v>
      </c>
      <c r="AG14">
        <v>0</v>
      </c>
      <c r="AH14">
        <v>0</v>
      </c>
      <c r="AI14">
        <v>0</v>
      </c>
      <c r="AJ14">
        <v>0.5</v>
      </c>
      <c r="AK14">
        <v>0</v>
      </c>
      <c r="AL14">
        <v>0.33</v>
      </c>
      <c r="AM14">
        <v>0</v>
      </c>
      <c r="AN14">
        <v>36.479999999999997</v>
      </c>
      <c r="AO14">
        <v>4.8</v>
      </c>
      <c r="AP14">
        <v>0</v>
      </c>
      <c r="AQ14">
        <v>4.58</v>
      </c>
      <c r="AR14">
        <v>0.3</v>
      </c>
      <c r="AS14">
        <v>0.17</v>
      </c>
      <c r="AT14">
        <v>67.3</v>
      </c>
      <c r="AU14">
        <v>0.27</v>
      </c>
      <c r="AV14">
        <v>22.56</v>
      </c>
      <c r="AW14">
        <v>12.23</v>
      </c>
      <c r="AX14">
        <v>0.48</v>
      </c>
      <c r="AY14">
        <v>0.37</v>
      </c>
      <c r="AZ14">
        <v>0.3</v>
      </c>
      <c r="BA14">
        <v>0.22</v>
      </c>
    </row>
    <row r="15" spans="1:53">
      <c r="A15" t="s">
        <v>250</v>
      </c>
      <c r="G15" t="s">
        <v>57</v>
      </c>
      <c r="H15" s="115">
        <v>2.27</v>
      </c>
      <c r="I15" s="88">
        <v>0.3</v>
      </c>
      <c r="J15" s="88">
        <v>4.8600000000000003</v>
      </c>
      <c r="K15" s="88">
        <v>0</v>
      </c>
      <c r="L15" s="88">
        <v>4.8</v>
      </c>
      <c r="M15" s="116">
        <v>0</v>
      </c>
      <c r="N15" s="115">
        <v>103.78</v>
      </c>
      <c r="O15" s="88">
        <v>236.42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60</v>
      </c>
      <c r="Z15">
        <v>0</v>
      </c>
      <c r="AA15">
        <v>30</v>
      </c>
      <c r="AB15">
        <v>0</v>
      </c>
      <c r="AC15">
        <v>100</v>
      </c>
      <c r="AD15">
        <v>0</v>
      </c>
      <c r="AE15">
        <v>11.63</v>
      </c>
      <c r="AF15">
        <v>0</v>
      </c>
      <c r="AG15">
        <v>0</v>
      </c>
      <c r="AH15">
        <v>0</v>
      </c>
      <c r="AI15">
        <v>0</v>
      </c>
      <c r="AJ15">
        <v>0.5</v>
      </c>
      <c r="AK15">
        <v>0</v>
      </c>
      <c r="AL15">
        <v>0.33</v>
      </c>
      <c r="AM15">
        <v>0</v>
      </c>
      <c r="AN15">
        <v>36.479999999999997</v>
      </c>
      <c r="AO15">
        <v>4.8</v>
      </c>
      <c r="AP15">
        <v>0</v>
      </c>
      <c r="AQ15">
        <v>4.49</v>
      </c>
      <c r="AR15">
        <v>0.3</v>
      </c>
      <c r="AS15">
        <v>0.17</v>
      </c>
      <c r="AT15">
        <v>67.3</v>
      </c>
      <c r="AU15">
        <v>0.27</v>
      </c>
      <c r="AV15">
        <v>22.56</v>
      </c>
      <c r="AW15">
        <v>12.23</v>
      </c>
      <c r="AX15">
        <v>0.48</v>
      </c>
      <c r="AY15">
        <v>0.37</v>
      </c>
      <c r="AZ15">
        <v>0.3</v>
      </c>
      <c r="BA15">
        <v>0.22</v>
      </c>
    </row>
    <row r="16" spans="1:53">
      <c r="A16" t="s">
        <v>251</v>
      </c>
      <c r="G16" t="s">
        <v>58</v>
      </c>
      <c r="H16" s="115">
        <v>2.27</v>
      </c>
      <c r="I16" s="88">
        <v>0.3</v>
      </c>
      <c r="J16" s="88">
        <v>4.8600000000000003</v>
      </c>
      <c r="K16" s="88">
        <v>0</v>
      </c>
      <c r="L16" s="88">
        <v>4.8</v>
      </c>
      <c r="M16" s="116">
        <v>0</v>
      </c>
      <c r="N16" s="115">
        <v>103.78</v>
      </c>
      <c r="O16" s="88">
        <v>236.42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60</v>
      </c>
      <c r="Z16">
        <v>0</v>
      </c>
      <c r="AA16">
        <v>30</v>
      </c>
      <c r="AB16">
        <v>0</v>
      </c>
      <c r="AC16">
        <v>100</v>
      </c>
      <c r="AD16">
        <v>0</v>
      </c>
      <c r="AE16">
        <v>11.63</v>
      </c>
      <c r="AF16">
        <v>0</v>
      </c>
      <c r="AG16">
        <v>0</v>
      </c>
      <c r="AH16">
        <v>0</v>
      </c>
      <c r="AI16">
        <v>0</v>
      </c>
      <c r="AJ16">
        <v>0.5</v>
      </c>
      <c r="AK16">
        <v>0</v>
      </c>
      <c r="AL16">
        <v>0.33</v>
      </c>
      <c r="AM16">
        <v>0</v>
      </c>
      <c r="AN16">
        <v>36.479999999999997</v>
      </c>
      <c r="AO16">
        <v>4.8</v>
      </c>
      <c r="AP16">
        <v>0</v>
      </c>
      <c r="AQ16">
        <v>4.49</v>
      </c>
      <c r="AR16">
        <v>0.3</v>
      </c>
      <c r="AS16">
        <v>0.17</v>
      </c>
      <c r="AT16">
        <v>67.3</v>
      </c>
      <c r="AU16">
        <v>0.27</v>
      </c>
      <c r="AV16">
        <v>22.56</v>
      </c>
      <c r="AW16">
        <v>12.23</v>
      </c>
      <c r="AX16">
        <v>0.48</v>
      </c>
      <c r="AY16">
        <v>0.37</v>
      </c>
      <c r="AZ16">
        <v>0.3</v>
      </c>
      <c r="BA16">
        <v>0.22</v>
      </c>
    </row>
    <row r="17" spans="1:53">
      <c r="A17" t="s">
        <v>252</v>
      </c>
      <c r="G17" t="s">
        <v>59</v>
      </c>
      <c r="H17" s="115">
        <v>2.27</v>
      </c>
      <c r="I17" s="88">
        <v>0.3</v>
      </c>
      <c r="J17" s="88">
        <v>4.8600000000000003</v>
      </c>
      <c r="K17" s="88">
        <v>0</v>
      </c>
      <c r="L17" s="88">
        <v>4.8</v>
      </c>
      <c r="M17" s="116">
        <v>0</v>
      </c>
      <c r="N17" s="115">
        <v>103.78</v>
      </c>
      <c r="O17" s="88">
        <v>236.42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60</v>
      </c>
      <c r="Z17">
        <v>0</v>
      </c>
      <c r="AA17">
        <v>30</v>
      </c>
      <c r="AB17">
        <v>0</v>
      </c>
      <c r="AC17">
        <v>100</v>
      </c>
      <c r="AD17">
        <v>0</v>
      </c>
      <c r="AE17">
        <v>11.63</v>
      </c>
      <c r="AF17">
        <v>0</v>
      </c>
      <c r="AG17">
        <v>0</v>
      </c>
      <c r="AH17">
        <v>0</v>
      </c>
      <c r="AI17">
        <v>0</v>
      </c>
      <c r="AJ17">
        <v>0.5</v>
      </c>
      <c r="AK17">
        <v>0</v>
      </c>
      <c r="AL17">
        <v>0.33</v>
      </c>
      <c r="AM17">
        <v>0</v>
      </c>
      <c r="AN17">
        <v>36.479999999999997</v>
      </c>
      <c r="AO17">
        <v>4.8</v>
      </c>
      <c r="AP17">
        <v>0</v>
      </c>
      <c r="AQ17">
        <v>4.49</v>
      </c>
      <c r="AR17">
        <v>0.3</v>
      </c>
      <c r="AS17">
        <v>0.17</v>
      </c>
      <c r="AT17">
        <v>67.3</v>
      </c>
      <c r="AU17">
        <v>0.27</v>
      </c>
      <c r="AV17">
        <v>22.56</v>
      </c>
      <c r="AW17">
        <v>12.23</v>
      </c>
      <c r="AX17">
        <v>0.48</v>
      </c>
      <c r="AY17">
        <v>0.37</v>
      </c>
      <c r="AZ17">
        <v>0.3</v>
      </c>
      <c r="BA17">
        <v>0.22</v>
      </c>
    </row>
    <row r="18" spans="1:53">
      <c r="A18" t="s">
        <v>253</v>
      </c>
      <c r="G18" t="s">
        <v>60</v>
      </c>
      <c r="H18" s="115">
        <v>2.27</v>
      </c>
      <c r="I18" s="88">
        <v>0.3</v>
      </c>
      <c r="J18" s="88">
        <v>4.8600000000000003</v>
      </c>
      <c r="K18" s="88">
        <v>0</v>
      </c>
      <c r="L18" s="88">
        <v>4.8</v>
      </c>
      <c r="M18" s="116">
        <v>0</v>
      </c>
      <c r="N18" s="115">
        <v>103.78</v>
      </c>
      <c r="O18" s="88">
        <v>236.42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60</v>
      </c>
      <c r="Z18">
        <v>0</v>
      </c>
      <c r="AA18">
        <v>30</v>
      </c>
      <c r="AB18">
        <v>0</v>
      </c>
      <c r="AC18">
        <v>100</v>
      </c>
      <c r="AD18">
        <v>0</v>
      </c>
      <c r="AE18">
        <v>11.63</v>
      </c>
      <c r="AF18">
        <v>0</v>
      </c>
      <c r="AG18">
        <v>0</v>
      </c>
      <c r="AH18">
        <v>0</v>
      </c>
      <c r="AI18">
        <v>0</v>
      </c>
      <c r="AJ18">
        <v>0.5</v>
      </c>
      <c r="AK18">
        <v>0</v>
      </c>
      <c r="AL18">
        <v>0.33</v>
      </c>
      <c r="AM18">
        <v>0</v>
      </c>
      <c r="AN18">
        <v>36.479999999999997</v>
      </c>
      <c r="AO18">
        <v>4.8</v>
      </c>
      <c r="AP18">
        <v>0</v>
      </c>
      <c r="AQ18">
        <v>4.49</v>
      </c>
      <c r="AR18">
        <v>0.3</v>
      </c>
      <c r="AS18">
        <v>0.17</v>
      </c>
      <c r="AT18">
        <v>67.3</v>
      </c>
      <c r="AU18">
        <v>0.27</v>
      </c>
      <c r="AV18">
        <v>22.56</v>
      </c>
      <c r="AW18">
        <v>12.23</v>
      </c>
      <c r="AX18">
        <v>0.48</v>
      </c>
      <c r="AY18">
        <v>0.37</v>
      </c>
      <c r="AZ18">
        <v>0.3</v>
      </c>
      <c r="BA18">
        <v>0.22</v>
      </c>
    </row>
    <row r="19" spans="1:53">
      <c r="A19" t="s">
        <v>267</v>
      </c>
      <c r="G19" t="s">
        <v>61</v>
      </c>
      <c r="H19" s="115">
        <v>2.27</v>
      </c>
      <c r="I19" s="88">
        <v>0.3</v>
      </c>
      <c r="J19" s="88">
        <v>4.8600000000000003</v>
      </c>
      <c r="K19" s="88">
        <v>0</v>
      </c>
      <c r="L19" s="88">
        <v>4.8</v>
      </c>
      <c r="M19" s="116">
        <v>0</v>
      </c>
      <c r="N19" s="115">
        <v>103.78</v>
      </c>
      <c r="O19" s="88">
        <v>236.42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60</v>
      </c>
      <c r="Z19">
        <v>0</v>
      </c>
      <c r="AA19">
        <v>30</v>
      </c>
      <c r="AB19">
        <v>0</v>
      </c>
      <c r="AC19">
        <v>100</v>
      </c>
      <c r="AD19">
        <v>0</v>
      </c>
      <c r="AE19">
        <v>11.63</v>
      </c>
      <c r="AF19">
        <v>0</v>
      </c>
      <c r="AG19">
        <v>0</v>
      </c>
      <c r="AH19">
        <v>0</v>
      </c>
      <c r="AI19">
        <v>0</v>
      </c>
      <c r="AJ19">
        <v>0.5</v>
      </c>
      <c r="AK19">
        <v>0</v>
      </c>
      <c r="AL19">
        <v>0.33</v>
      </c>
      <c r="AM19">
        <v>0</v>
      </c>
      <c r="AN19">
        <v>36.479999999999997</v>
      </c>
      <c r="AO19">
        <v>4.8</v>
      </c>
      <c r="AP19">
        <v>0</v>
      </c>
      <c r="AQ19">
        <v>4.49</v>
      </c>
      <c r="AR19">
        <v>0.3</v>
      </c>
      <c r="AS19">
        <v>0.17</v>
      </c>
      <c r="AT19">
        <v>67.3</v>
      </c>
      <c r="AU19">
        <v>0.27</v>
      </c>
      <c r="AV19">
        <v>22.56</v>
      </c>
      <c r="AW19">
        <v>12.23</v>
      </c>
      <c r="AX19">
        <v>0.48</v>
      </c>
      <c r="AY19">
        <v>0.37</v>
      </c>
      <c r="AZ19">
        <v>0.3</v>
      </c>
      <c r="BA19">
        <v>0.22</v>
      </c>
    </row>
    <row r="20" spans="1:53">
      <c r="A20" t="s">
        <v>268</v>
      </c>
      <c r="G20" t="s">
        <v>62</v>
      </c>
      <c r="H20" s="115">
        <v>2.27</v>
      </c>
      <c r="I20" s="88">
        <v>0.3</v>
      </c>
      <c r="J20" s="88">
        <v>4.8600000000000003</v>
      </c>
      <c r="K20" s="88">
        <v>0</v>
      </c>
      <c r="L20" s="88">
        <v>4.8</v>
      </c>
      <c r="M20" s="116">
        <v>0</v>
      </c>
      <c r="N20" s="115">
        <v>103.78</v>
      </c>
      <c r="O20" s="88">
        <v>236.42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60</v>
      </c>
      <c r="Z20">
        <v>0</v>
      </c>
      <c r="AA20">
        <v>30</v>
      </c>
      <c r="AB20">
        <v>0</v>
      </c>
      <c r="AC20">
        <v>100</v>
      </c>
      <c r="AD20">
        <v>0</v>
      </c>
      <c r="AE20">
        <v>11.63</v>
      </c>
      <c r="AF20">
        <v>0</v>
      </c>
      <c r="AG20">
        <v>0</v>
      </c>
      <c r="AH20">
        <v>0</v>
      </c>
      <c r="AI20">
        <v>0</v>
      </c>
      <c r="AJ20">
        <v>0.5</v>
      </c>
      <c r="AK20">
        <v>0</v>
      </c>
      <c r="AL20">
        <v>0.33</v>
      </c>
      <c r="AM20">
        <v>0</v>
      </c>
      <c r="AN20">
        <v>36.479999999999997</v>
      </c>
      <c r="AO20">
        <v>4.8</v>
      </c>
      <c r="AP20">
        <v>0</v>
      </c>
      <c r="AQ20">
        <v>4.49</v>
      </c>
      <c r="AR20">
        <v>0.3</v>
      </c>
      <c r="AS20">
        <v>0.17</v>
      </c>
      <c r="AT20">
        <v>67.3</v>
      </c>
      <c r="AU20">
        <v>0.27</v>
      </c>
      <c r="AV20">
        <v>22.56</v>
      </c>
      <c r="AW20">
        <v>12.23</v>
      </c>
      <c r="AX20">
        <v>0.48</v>
      </c>
      <c r="AY20">
        <v>0.37</v>
      </c>
      <c r="AZ20">
        <v>0.3</v>
      </c>
      <c r="BA20">
        <v>0.22</v>
      </c>
    </row>
    <row r="21" spans="1:53">
      <c r="A21" t="s">
        <v>254</v>
      </c>
      <c r="G21" t="s">
        <v>63</v>
      </c>
      <c r="H21" s="115">
        <v>2.27</v>
      </c>
      <c r="I21" s="88">
        <v>0.3</v>
      </c>
      <c r="J21" s="88">
        <v>4.8600000000000003</v>
      </c>
      <c r="K21" s="88">
        <v>0</v>
      </c>
      <c r="L21" s="88">
        <v>4.8</v>
      </c>
      <c r="M21" s="116">
        <v>0</v>
      </c>
      <c r="N21" s="115">
        <v>103.78</v>
      </c>
      <c r="O21" s="88">
        <v>236.42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60</v>
      </c>
      <c r="Z21">
        <v>0</v>
      </c>
      <c r="AA21">
        <v>30</v>
      </c>
      <c r="AB21">
        <v>0</v>
      </c>
      <c r="AC21">
        <v>100</v>
      </c>
      <c r="AD21">
        <v>0</v>
      </c>
      <c r="AE21">
        <v>11.63</v>
      </c>
      <c r="AF21">
        <v>0</v>
      </c>
      <c r="AG21">
        <v>0</v>
      </c>
      <c r="AH21">
        <v>0</v>
      </c>
      <c r="AI21">
        <v>0</v>
      </c>
      <c r="AJ21">
        <v>0.5</v>
      </c>
      <c r="AK21">
        <v>0</v>
      </c>
      <c r="AL21">
        <v>0.33</v>
      </c>
      <c r="AM21">
        <v>0</v>
      </c>
      <c r="AN21">
        <v>36.479999999999997</v>
      </c>
      <c r="AO21">
        <v>4.8</v>
      </c>
      <c r="AP21">
        <v>0</v>
      </c>
      <c r="AQ21">
        <v>4.49</v>
      </c>
      <c r="AR21">
        <v>0.3</v>
      </c>
      <c r="AS21">
        <v>0.17</v>
      </c>
      <c r="AT21">
        <v>67.3</v>
      </c>
      <c r="AU21">
        <v>0.27</v>
      </c>
      <c r="AV21">
        <v>22.56</v>
      </c>
      <c r="AW21">
        <v>12.23</v>
      </c>
      <c r="AX21">
        <v>0.48</v>
      </c>
      <c r="AY21">
        <v>0.37</v>
      </c>
      <c r="AZ21">
        <v>0.3</v>
      </c>
      <c r="BA21">
        <v>0.22</v>
      </c>
    </row>
    <row r="22" spans="1:53">
      <c r="A22" t="s">
        <v>255</v>
      </c>
      <c r="G22" t="s">
        <v>64</v>
      </c>
      <c r="H22" s="115">
        <v>2.27</v>
      </c>
      <c r="I22" s="88">
        <v>0.3</v>
      </c>
      <c r="J22" s="88">
        <v>4.8600000000000003</v>
      </c>
      <c r="K22" s="88">
        <v>0</v>
      </c>
      <c r="L22" s="88">
        <v>4.8</v>
      </c>
      <c r="M22" s="116">
        <v>0</v>
      </c>
      <c r="N22" s="115">
        <v>103.78</v>
      </c>
      <c r="O22" s="88">
        <v>236.42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60</v>
      </c>
      <c r="Z22">
        <v>0</v>
      </c>
      <c r="AA22">
        <v>30</v>
      </c>
      <c r="AB22">
        <v>0</v>
      </c>
      <c r="AC22">
        <v>100</v>
      </c>
      <c r="AD22">
        <v>0</v>
      </c>
      <c r="AE22">
        <v>11.63</v>
      </c>
      <c r="AF22">
        <v>0</v>
      </c>
      <c r="AG22">
        <v>0</v>
      </c>
      <c r="AH22">
        <v>0</v>
      </c>
      <c r="AI22">
        <v>0</v>
      </c>
      <c r="AJ22">
        <v>0.5</v>
      </c>
      <c r="AK22">
        <v>0</v>
      </c>
      <c r="AL22">
        <v>0.33</v>
      </c>
      <c r="AM22">
        <v>0</v>
      </c>
      <c r="AN22">
        <v>36.479999999999997</v>
      </c>
      <c r="AO22">
        <v>4.8</v>
      </c>
      <c r="AP22">
        <v>0</v>
      </c>
      <c r="AQ22">
        <v>4.49</v>
      </c>
      <c r="AR22">
        <v>0.3</v>
      </c>
      <c r="AS22">
        <v>0.17</v>
      </c>
      <c r="AT22">
        <v>67.3</v>
      </c>
      <c r="AU22">
        <v>0.27</v>
      </c>
      <c r="AV22">
        <v>22.56</v>
      </c>
      <c r="AW22">
        <v>12.23</v>
      </c>
      <c r="AX22">
        <v>0.48</v>
      </c>
      <c r="AY22">
        <v>0.37</v>
      </c>
      <c r="AZ22">
        <v>0.3</v>
      </c>
      <c r="BA22">
        <v>0.22</v>
      </c>
    </row>
    <row r="23" spans="1:53">
      <c r="A23" t="s">
        <v>256</v>
      </c>
      <c r="G23" t="s">
        <v>65</v>
      </c>
      <c r="H23" s="115">
        <v>2.27</v>
      </c>
      <c r="I23" s="88">
        <v>0.3</v>
      </c>
      <c r="J23" s="88">
        <v>4.7700000000000005</v>
      </c>
      <c r="K23" s="88">
        <v>0</v>
      </c>
      <c r="L23" s="88">
        <v>4.8</v>
      </c>
      <c r="M23" s="116">
        <v>0</v>
      </c>
      <c r="N23" s="115">
        <v>103.78</v>
      </c>
      <c r="O23" s="88">
        <v>236.42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60</v>
      </c>
      <c r="Z23">
        <v>0</v>
      </c>
      <c r="AA23">
        <v>30</v>
      </c>
      <c r="AB23">
        <v>0</v>
      </c>
      <c r="AC23">
        <v>100</v>
      </c>
      <c r="AD23">
        <v>0</v>
      </c>
      <c r="AE23">
        <v>11.63</v>
      </c>
      <c r="AF23">
        <v>0</v>
      </c>
      <c r="AG23">
        <v>0</v>
      </c>
      <c r="AH23">
        <v>0</v>
      </c>
      <c r="AI23">
        <v>0</v>
      </c>
      <c r="AJ23">
        <v>0.5</v>
      </c>
      <c r="AK23">
        <v>0</v>
      </c>
      <c r="AL23">
        <v>0.33</v>
      </c>
      <c r="AM23">
        <v>0</v>
      </c>
      <c r="AN23">
        <v>36.479999999999997</v>
      </c>
      <c r="AO23">
        <v>4.8</v>
      </c>
      <c r="AP23">
        <v>0</v>
      </c>
      <c r="AQ23">
        <v>4.4000000000000004</v>
      </c>
      <c r="AR23">
        <v>0.3</v>
      </c>
      <c r="AS23">
        <v>0.17</v>
      </c>
      <c r="AT23">
        <v>67.3</v>
      </c>
      <c r="AU23">
        <v>0.27</v>
      </c>
      <c r="AV23">
        <v>22.56</v>
      </c>
      <c r="AW23">
        <v>12.23</v>
      </c>
      <c r="AX23">
        <v>0.48</v>
      </c>
      <c r="AY23">
        <v>0.37</v>
      </c>
      <c r="AZ23">
        <v>0.3</v>
      </c>
      <c r="BA23">
        <v>0.22</v>
      </c>
    </row>
    <row r="24" spans="1:53">
      <c r="A24" t="s">
        <v>257</v>
      </c>
      <c r="G24" t="s">
        <v>66</v>
      </c>
      <c r="H24" s="115">
        <v>2.27</v>
      </c>
      <c r="I24" s="88">
        <v>0.3</v>
      </c>
      <c r="J24" s="88">
        <v>4.7700000000000005</v>
      </c>
      <c r="K24" s="88">
        <v>0</v>
      </c>
      <c r="L24" s="88">
        <v>4.8</v>
      </c>
      <c r="M24" s="116">
        <v>0</v>
      </c>
      <c r="N24" s="115">
        <v>103.78</v>
      </c>
      <c r="O24" s="88">
        <v>236.42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60</v>
      </c>
      <c r="Z24">
        <v>0</v>
      </c>
      <c r="AA24">
        <v>30</v>
      </c>
      <c r="AB24">
        <v>0</v>
      </c>
      <c r="AC24">
        <v>100</v>
      </c>
      <c r="AD24">
        <v>0</v>
      </c>
      <c r="AE24">
        <v>11.63</v>
      </c>
      <c r="AF24">
        <v>0</v>
      </c>
      <c r="AG24">
        <v>0</v>
      </c>
      <c r="AH24">
        <v>0</v>
      </c>
      <c r="AI24">
        <v>0</v>
      </c>
      <c r="AJ24">
        <v>0.5</v>
      </c>
      <c r="AK24">
        <v>0</v>
      </c>
      <c r="AL24">
        <v>0.33</v>
      </c>
      <c r="AM24">
        <v>0</v>
      </c>
      <c r="AN24">
        <v>36.479999999999997</v>
      </c>
      <c r="AO24">
        <v>4.8</v>
      </c>
      <c r="AP24">
        <v>0</v>
      </c>
      <c r="AQ24">
        <v>4.4000000000000004</v>
      </c>
      <c r="AR24">
        <v>0.3</v>
      </c>
      <c r="AS24">
        <v>0.17</v>
      </c>
      <c r="AT24">
        <v>67.3</v>
      </c>
      <c r="AU24">
        <v>0.27</v>
      </c>
      <c r="AV24">
        <v>22.56</v>
      </c>
      <c r="AW24">
        <v>12.23</v>
      </c>
      <c r="AX24">
        <v>0.48</v>
      </c>
      <c r="AY24">
        <v>0.37</v>
      </c>
      <c r="AZ24">
        <v>0.3</v>
      </c>
      <c r="BA24">
        <v>0.22</v>
      </c>
    </row>
    <row r="25" spans="1:53">
      <c r="A25" t="s">
        <v>258</v>
      </c>
      <c r="G25" t="s">
        <v>67</v>
      </c>
      <c r="H25" s="115">
        <v>2.27</v>
      </c>
      <c r="I25" s="88">
        <v>0.3</v>
      </c>
      <c r="J25" s="88">
        <v>4.7700000000000005</v>
      </c>
      <c r="K25" s="88">
        <v>0</v>
      </c>
      <c r="L25" s="88">
        <v>4.8</v>
      </c>
      <c r="M25" s="116">
        <v>0</v>
      </c>
      <c r="N25" s="115">
        <v>103.78</v>
      </c>
      <c r="O25" s="88">
        <v>236.42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60</v>
      </c>
      <c r="Z25">
        <v>0</v>
      </c>
      <c r="AA25">
        <v>30</v>
      </c>
      <c r="AB25">
        <v>0</v>
      </c>
      <c r="AC25">
        <v>100</v>
      </c>
      <c r="AD25">
        <v>0</v>
      </c>
      <c r="AE25">
        <v>11.63</v>
      </c>
      <c r="AF25">
        <v>0</v>
      </c>
      <c r="AG25">
        <v>0</v>
      </c>
      <c r="AH25">
        <v>0</v>
      </c>
      <c r="AI25">
        <v>0</v>
      </c>
      <c r="AJ25">
        <v>0.5</v>
      </c>
      <c r="AK25">
        <v>0</v>
      </c>
      <c r="AL25">
        <v>0.33</v>
      </c>
      <c r="AM25">
        <v>0</v>
      </c>
      <c r="AN25">
        <v>36.479999999999997</v>
      </c>
      <c r="AO25">
        <v>4.8</v>
      </c>
      <c r="AP25">
        <v>0</v>
      </c>
      <c r="AQ25">
        <v>4.4000000000000004</v>
      </c>
      <c r="AR25">
        <v>0.3</v>
      </c>
      <c r="AS25">
        <v>0.17</v>
      </c>
      <c r="AT25">
        <v>67.3</v>
      </c>
      <c r="AU25">
        <v>0.27</v>
      </c>
      <c r="AV25">
        <v>22.56</v>
      </c>
      <c r="AW25">
        <v>12.23</v>
      </c>
      <c r="AX25">
        <v>0.48</v>
      </c>
      <c r="AY25">
        <v>0.37</v>
      </c>
      <c r="AZ25">
        <v>0.3</v>
      </c>
      <c r="BA25">
        <v>0.22</v>
      </c>
    </row>
    <row r="26" spans="1:53">
      <c r="A26" t="s">
        <v>259</v>
      </c>
      <c r="G26" t="s">
        <v>68</v>
      </c>
      <c r="H26" s="115">
        <v>2.27</v>
      </c>
      <c r="I26" s="88">
        <v>0.3</v>
      </c>
      <c r="J26" s="88">
        <v>4.7700000000000005</v>
      </c>
      <c r="K26" s="88">
        <v>0</v>
      </c>
      <c r="L26" s="88">
        <v>4.8</v>
      </c>
      <c r="M26" s="116">
        <v>0</v>
      </c>
      <c r="N26" s="115">
        <v>103.78</v>
      </c>
      <c r="O26" s="88">
        <v>236.42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60</v>
      </c>
      <c r="Z26">
        <v>0</v>
      </c>
      <c r="AA26">
        <v>30</v>
      </c>
      <c r="AB26">
        <v>0</v>
      </c>
      <c r="AC26">
        <v>100</v>
      </c>
      <c r="AD26">
        <v>0</v>
      </c>
      <c r="AE26">
        <v>11.63</v>
      </c>
      <c r="AF26">
        <v>0</v>
      </c>
      <c r="AG26">
        <v>0</v>
      </c>
      <c r="AH26">
        <v>0</v>
      </c>
      <c r="AI26">
        <v>0</v>
      </c>
      <c r="AJ26">
        <v>0.5</v>
      </c>
      <c r="AK26">
        <v>0</v>
      </c>
      <c r="AL26">
        <v>0.33</v>
      </c>
      <c r="AM26">
        <v>0</v>
      </c>
      <c r="AN26">
        <v>36.479999999999997</v>
      </c>
      <c r="AO26">
        <v>4.8</v>
      </c>
      <c r="AP26">
        <v>0</v>
      </c>
      <c r="AQ26">
        <v>4.4000000000000004</v>
      </c>
      <c r="AR26">
        <v>0.3</v>
      </c>
      <c r="AS26">
        <v>0.17</v>
      </c>
      <c r="AT26">
        <v>67.3</v>
      </c>
      <c r="AU26">
        <v>0.27</v>
      </c>
      <c r="AV26">
        <v>22.56</v>
      </c>
      <c r="AW26">
        <v>12.23</v>
      </c>
      <c r="AX26">
        <v>0.48</v>
      </c>
      <c r="AY26">
        <v>0.37</v>
      </c>
      <c r="AZ26">
        <v>0.3</v>
      </c>
      <c r="BA26">
        <v>0.22</v>
      </c>
    </row>
    <row r="27" spans="1:53">
      <c r="A27" t="s">
        <v>260</v>
      </c>
      <c r="G27" t="s">
        <v>69</v>
      </c>
      <c r="H27" s="115">
        <v>2.2800000000000002</v>
      </c>
      <c r="I27" s="88">
        <v>0.3</v>
      </c>
      <c r="J27" s="88">
        <v>4.7600000000000007</v>
      </c>
      <c r="K27" s="88">
        <v>0</v>
      </c>
      <c r="L27" s="88">
        <v>4.8</v>
      </c>
      <c r="M27" s="116">
        <v>0</v>
      </c>
      <c r="N27" s="115">
        <v>258.5</v>
      </c>
      <c r="O27" s="88">
        <v>293.15000000000003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60</v>
      </c>
      <c r="Z27">
        <v>0</v>
      </c>
      <c r="AA27">
        <v>30</v>
      </c>
      <c r="AB27">
        <v>0</v>
      </c>
      <c r="AC27">
        <v>100</v>
      </c>
      <c r="AD27">
        <v>0</v>
      </c>
      <c r="AE27">
        <v>11.63</v>
      </c>
      <c r="AF27">
        <v>0</v>
      </c>
      <c r="AG27">
        <v>0</v>
      </c>
      <c r="AH27">
        <v>0</v>
      </c>
      <c r="AI27">
        <v>0</v>
      </c>
      <c r="AJ27">
        <v>0.47</v>
      </c>
      <c r="AK27">
        <v>79.290000000000006</v>
      </c>
      <c r="AL27">
        <v>0.33</v>
      </c>
      <c r="AM27">
        <v>0</v>
      </c>
      <c r="AN27">
        <v>36.479999999999997</v>
      </c>
      <c r="AO27">
        <v>4.8</v>
      </c>
      <c r="AP27">
        <v>222.02</v>
      </c>
      <c r="AQ27">
        <v>4.4000000000000004</v>
      </c>
      <c r="AR27">
        <v>0.38</v>
      </c>
      <c r="AS27">
        <v>0.15</v>
      </c>
      <c r="AT27">
        <v>0</v>
      </c>
      <c r="AU27">
        <v>0.27</v>
      </c>
      <c r="AV27">
        <v>0</v>
      </c>
      <c r="AW27">
        <v>12.23</v>
      </c>
      <c r="AX27">
        <v>0.48</v>
      </c>
      <c r="AY27">
        <v>0.36</v>
      </c>
      <c r="AZ27">
        <v>0.3</v>
      </c>
      <c r="BA27">
        <v>0.2</v>
      </c>
    </row>
    <row r="28" spans="1:53">
      <c r="A28" t="s">
        <v>261</v>
      </c>
      <c r="G28" t="s">
        <v>70</v>
      </c>
      <c r="H28" s="115">
        <v>2.2800000000000002</v>
      </c>
      <c r="I28" s="88">
        <v>0.3</v>
      </c>
      <c r="J28" s="88">
        <v>4.7600000000000007</v>
      </c>
      <c r="K28" s="88">
        <v>0</v>
      </c>
      <c r="L28" s="88">
        <v>4.8</v>
      </c>
      <c r="M28" s="116">
        <v>0</v>
      </c>
      <c r="N28" s="115">
        <v>258.5</v>
      </c>
      <c r="O28" s="88">
        <v>293.15000000000003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60</v>
      </c>
      <c r="Z28">
        <v>0</v>
      </c>
      <c r="AA28">
        <v>30</v>
      </c>
      <c r="AB28">
        <v>0</v>
      </c>
      <c r="AC28">
        <v>100</v>
      </c>
      <c r="AD28">
        <v>0</v>
      </c>
      <c r="AE28">
        <v>11.63</v>
      </c>
      <c r="AF28">
        <v>0</v>
      </c>
      <c r="AG28">
        <v>0</v>
      </c>
      <c r="AH28">
        <v>0</v>
      </c>
      <c r="AI28">
        <v>0</v>
      </c>
      <c r="AJ28">
        <v>0.47</v>
      </c>
      <c r="AK28">
        <v>79.290000000000006</v>
      </c>
      <c r="AL28">
        <v>0.33</v>
      </c>
      <c r="AM28">
        <v>0</v>
      </c>
      <c r="AN28">
        <v>36.479999999999997</v>
      </c>
      <c r="AO28">
        <v>4.8</v>
      </c>
      <c r="AP28">
        <v>222.02</v>
      </c>
      <c r="AQ28">
        <v>4.4000000000000004</v>
      </c>
      <c r="AR28">
        <v>0.38</v>
      </c>
      <c r="AS28">
        <v>0.15</v>
      </c>
      <c r="AT28">
        <v>0</v>
      </c>
      <c r="AU28">
        <v>0.27</v>
      </c>
      <c r="AV28">
        <v>0</v>
      </c>
      <c r="AW28">
        <v>12.23</v>
      </c>
      <c r="AX28">
        <v>0.48</v>
      </c>
      <c r="AY28">
        <v>0.36</v>
      </c>
      <c r="AZ28">
        <v>0.3</v>
      </c>
      <c r="BA28">
        <v>0.2</v>
      </c>
    </row>
    <row r="29" spans="1:53">
      <c r="A29" t="s">
        <v>269</v>
      </c>
      <c r="G29" t="s">
        <v>71</v>
      </c>
      <c r="H29" s="115">
        <v>2.2800000000000002</v>
      </c>
      <c r="I29" s="88">
        <v>0.3</v>
      </c>
      <c r="J29" s="88">
        <v>4.7600000000000007</v>
      </c>
      <c r="K29" s="88">
        <v>0</v>
      </c>
      <c r="L29" s="88">
        <v>4.8</v>
      </c>
      <c r="M29" s="116">
        <v>0</v>
      </c>
      <c r="N29" s="115">
        <v>258.5</v>
      </c>
      <c r="O29" s="88">
        <v>293.15000000000003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60</v>
      </c>
      <c r="Z29">
        <v>0</v>
      </c>
      <c r="AA29">
        <v>30</v>
      </c>
      <c r="AB29">
        <v>0</v>
      </c>
      <c r="AC29">
        <v>100</v>
      </c>
      <c r="AD29">
        <v>0</v>
      </c>
      <c r="AE29">
        <v>11.63</v>
      </c>
      <c r="AF29">
        <v>0</v>
      </c>
      <c r="AG29">
        <v>0</v>
      </c>
      <c r="AH29">
        <v>0</v>
      </c>
      <c r="AI29">
        <v>0</v>
      </c>
      <c r="AJ29">
        <v>0.47</v>
      </c>
      <c r="AK29">
        <v>79.290000000000006</v>
      </c>
      <c r="AL29">
        <v>0.33</v>
      </c>
      <c r="AM29">
        <v>0</v>
      </c>
      <c r="AN29">
        <v>36.479999999999997</v>
      </c>
      <c r="AO29">
        <v>4.8</v>
      </c>
      <c r="AP29">
        <v>222.02</v>
      </c>
      <c r="AQ29">
        <v>4.4000000000000004</v>
      </c>
      <c r="AR29">
        <v>0.38</v>
      </c>
      <c r="AS29">
        <v>0.15</v>
      </c>
      <c r="AT29">
        <v>0</v>
      </c>
      <c r="AU29">
        <v>0.27</v>
      </c>
      <c r="AV29">
        <v>0</v>
      </c>
      <c r="AW29">
        <v>12.23</v>
      </c>
      <c r="AX29">
        <v>0.48</v>
      </c>
      <c r="AY29">
        <v>0.36</v>
      </c>
      <c r="AZ29">
        <v>0.3</v>
      </c>
      <c r="BA29">
        <v>0.2</v>
      </c>
    </row>
    <row r="30" spans="1:53">
      <c r="A30" t="s">
        <v>270</v>
      </c>
      <c r="G30" t="s">
        <v>72</v>
      </c>
      <c r="H30" s="115">
        <v>2.2800000000000002</v>
      </c>
      <c r="I30" s="88">
        <v>0.3</v>
      </c>
      <c r="J30" s="88">
        <v>4.7600000000000007</v>
      </c>
      <c r="K30" s="88">
        <v>0</v>
      </c>
      <c r="L30" s="88">
        <v>4.8</v>
      </c>
      <c r="M30" s="116">
        <v>0</v>
      </c>
      <c r="N30" s="115">
        <v>258.5</v>
      </c>
      <c r="O30" s="88">
        <v>293.15000000000003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60</v>
      </c>
      <c r="Z30">
        <v>0</v>
      </c>
      <c r="AA30">
        <v>30</v>
      </c>
      <c r="AB30">
        <v>0</v>
      </c>
      <c r="AC30">
        <v>100</v>
      </c>
      <c r="AD30">
        <v>0</v>
      </c>
      <c r="AE30">
        <v>11.63</v>
      </c>
      <c r="AF30">
        <v>0</v>
      </c>
      <c r="AG30">
        <v>0</v>
      </c>
      <c r="AH30">
        <v>0</v>
      </c>
      <c r="AI30">
        <v>0</v>
      </c>
      <c r="AJ30">
        <v>0.47</v>
      </c>
      <c r="AK30">
        <v>79.290000000000006</v>
      </c>
      <c r="AL30">
        <v>0.33</v>
      </c>
      <c r="AM30">
        <v>0</v>
      </c>
      <c r="AN30">
        <v>36.479999999999997</v>
      </c>
      <c r="AO30">
        <v>4.8</v>
      </c>
      <c r="AP30">
        <v>222.02</v>
      </c>
      <c r="AQ30">
        <v>4.4000000000000004</v>
      </c>
      <c r="AR30">
        <v>0.38</v>
      </c>
      <c r="AS30">
        <v>0.15</v>
      </c>
      <c r="AT30">
        <v>0</v>
      </c>
      <c r="AU30">
        <v>0.27</v>
      </c>
      <c r="AV30">
        <v>0</v>
      </c>
      <c r="AW30">
        <v>12.23</v>
      </c>
      <c r="AX30">
        <v>0.48</v>
      </c>
      <c r="AY30">
        <v>0.36</v>
      </c>
      <c r="AZ30">
        <v>0.3</v>
      </c>
      <c r="BA30">
        <v>0.2</v>
      </c>
    </row>
    <row r="31" spans="1:53">
      <c r="A31" t="s">
        <v>280</v>
      </c>
      <c r="G31" t="s">
        <v>73</v>
      </c>
      <c r="H31" s="115">
        <v>41.660000000000004</v>
      </c>
      <c r="I31" s="88">
        <v>0.3</v>
      </c>
      <c r="J31" s="88">
        <v>4.67</v>
      </c>
      <c r="K31" s="88">
        <v>0</v>
      </c>
      <c r="L31" s="88">
        <v>4.8</v>
      </c>
      <c r="M31" s="116">
        <v>0</v>
      </c>
      <c r="N31" s="115">
        <v>258.5</v>
      </c>
      <c r="O31" s="88">
        <v>293.15000000000003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60</v>
      </c>
      <c r="Z31">
        <v>0</v>
      </c>
      <c r="AA31">
        <v>30</v>
      </c>
      <c r="AB31">
        <v>0</v>
      </c>
      <c r="AC31">
        <v>100</v>
      </c>
      <c r="AD31">
        <v>0</v>
      </c>
      <c r="AE31">
        <v>11.63</v>
      </c>
      <c r="AF31">
        <v>0</v>
      </c>
      <c r="AG31">
        <v>0</v>
      </c>
      <c r="AH31">
        <v>0</v>
      </c>
      <c r="AI31">
        <v>0</v>
      </c>
      <c r="AJ31">
        <v>0.47</v>
      </c>
      <c r="AK31">
        <v>79.290000000000006</v>
      </c>
      <c r="AL31">
        <v>0.33</v>
      </c>
      <c r="AM31">
        <v>39.380000000000003</v>
      </c>
      <c r="AN31">
        <v>36.479999999999997</v>
      </c>
      <c r="AO31">
        <v>4.8</v>
      </c>
      <c r="AP31">
        <v>222.02</v>
      </c>
      <c r="AQ31">
        <v>4.3099999999999996</v>
      </c>
      <c r="AR31">
        <v>0.38</v>
      </c>
      <c r="AS31">
        <v>0.15</v>
      </c>
      <c r="AT31">
        <v>0</v>
      </c>
      <c r="AU31">
        <v>0.27</v>
      </c>
      <c r="AV31">
        <v>0</v>
      </c>
      <c r="AW31">
        <v>12.23</v>
      </c>
      <c r="AX31">
        <v>0.48</v>
      </c>
      <c r="AY31">
        <v>0.36</v>
      </c>
      <c r="AZ31">
        <v>0.3</v>
      </c>
      <c r="BA31">
        <v>0.2</v>
      </c>
    </row>
    <row r="32" spans="1:53">
      <c r="A32" t="s">
        <v>281</v>
      </c>
      <c r="G32" t="s">
        <v>74</v>
      </c>
      <c r="H32" s="115">
        <v>41.2</v>
      </c>
      <c r="I32" s="88">
        <v>0.91999999999999993</v>
      </c>
      <c r="J32" s="88">
        <v>4.67</v>
      </c>
      <c r="K32" s="88">
        <v>0</v>
      </c>
      <c r="L32" s="88">
        <v>4.99</v>
      </c>
      <c r="M32" s="116">
        <v>0</v>
      </c>
      <c r="N32" s="115">
        <v>258.5</v>
      </c>
      <c r="O32" s="88">
        <v>293.15000000000003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60</v>
      </c>
      <c r="Z32">
        <v>0</v>
      </c>
      <c r="AA32">
        <v>30</v>
      </c>
      <c r="AB32">
        <v>0.19</v>
      </c>
      <c r="AC32">
        <v>100</v>
      </c>
      <c r="AD32">
        <v>0</v>
      </c>
      <c r="AE32">
        <v>11.63</v>
      </c>
      <c r="AF32">
        <v>0.62</v>
      </c>
      <c r="AG32">
        <v>0</v>
      </c>
      <c r="AH32">
        <v>1.46</v>
      </c>
      <c r="AI32">
        <v>0</v>
      </c>
      <c r="AJ32">
        <v>0.47</v>
      </c>
      <c r="AK32">
        <v>79.290000000000006</v>
      </c>
      <c r="AL32">
        <v>0.33</v>
      </c>
      <c r="AM32">
        <v>37.46</v>
      </c>
      <c r="AN32">
        <v>36.479999999999997</v>
      </c>
      <c r="AO32">
        <v>4.8</v>
      </c>
      <c r="AP32">
        <v>222.02</v>
      </c>
      <c r="AQ32">
        <v>4.3099999999999996</v>
      </c>
      <c r="AR32">
        <v>0.38</v>
      </c>
      <c r="AS32">
        <v>0.15</v>
      </c>
      <c r="AT32">
        <v>0</v>
      </c>
      <c r="AU32">
        <v>0.27</v>
      </c>
      <c r="AV32">
        <v>0</v>
      </c>
      <c r="AW32">
        <v>12.23</v>
      </c>
      <c r="AX32">
        <v>0.48</v>
      </c>
      <c r="AY32">
        <v>0.36</v>
      </c>
      <c r="AZ32">
        <v>0.3</v>
      </c>
      <c r="BA32">
        <v>0.2</v>
      </c>
    </row>
    <row r="33" spans="1:53">
      <c r="A33" t="s">
        <v>282</v>
      </c>
      <c r="G33" t="s">
        <v>75</v>
      </c>
      <c r="H33" s="115">
        <v>76.259999999999991</v>
      </c>
      <c r="I33" s="88">
        <v>1.55</v>
      </c>
      <c r="J33" s="88">
        <v>4.67</v>
      </c>
      <c r="K33" s="88">
        <v>0</v>
      </c>
      <c r="L33" s="88">
        <v>5.2299999999999995</v>
      </c>
      <c r="M33" s="116">
        <v>0</v>
      </c>
      <c r="N33" s="115">
        <v>258.5</v>
      </c>
      <c r="O33" s="88">
        <v>293.15000000000003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60</v>
      </c>
      <c r="Z33">
        <v>0</v>
      </c>
      <c r="AA33">
        <v>30</v>
      </c>
      <c r="AB33">
        <v>0.43</v>
      </c>
      <c r="AC33">
        <v>100</v>
      </c>
      <c r="AD33">
        <v>0</v>
      </c>
      <c r="AE33">
        <v>11.63</v>
      </c>
      <c r="AF33">
        <v>1.25</v>
      </c>
      <c r="AG33">
        <v>0</v>
      </c>
      <c r="AH33">
        <v>2.91</v>
      </c>
      <c r="AI33">
        <v>0</v>
      </c>
      <c r="AJ33">
        <v>0.47</v>
      </c>
      <c r="AK33">
        <v>79.290000000000006</v>
      </c>
      <c r="AL33">
        <v>0.33</v>
      </c>
      <c r="AM33">
        <v>71.069999999999993</v>
      </c>
      <c r="AN33">
        <v>36.479999999999997</v>
      </c>
      <c r="AO33">
        <v>4.8</v>
      </c>
      <c r="AP33">
        <v>222.02</v>
      </c>
      <c r="AQ33">
        <v>4.3099999999999996</v>
      </c>
      <c r="AR33">
        <v>0.38</v>
      </c>
      <c r="AS33">
        <v>0.15</v>
      </c>
      <c r="AT33">
        <v>0</v>
      </c>
      <c r="AU33">
        <v>0.27</v>
      </c>
      <c r="AV33">
        <v>0</v>
      </c>
      <c r="AW33">
        <v>12.23</v>
      </c>
      <c r="AX33">
        <v>0.48</v>
      </c>
      <c r="AY33">
        <v>0.36</v>
      </c>
      <c r="AZ33">
        <v>0.3</v>
      </c>
      <c r="BA33">
        <v>0.2</v>
      </c>
    </row>
    <row r="34" spans="1:53">
      <c r="A34" t="s">
        <v>283</v>
      </c>
      <c r="G34" t="s">
        <v>76</v>
      </c>
      <c r="H34" s="115">
        <v>97.12</v>
      </c>
      <c r="I34" s="88">
        <v>3.9</v>
      </c>
      <c r="J34" s="88">
        <v>4.67</v>
      </c>
      <c r="K34" s="88">
        <v>0</v>
      </c>
      <c r="L34" s="88">
        <v>5.6</v>
      </c>
      <c r="M34" s="116">
        <v>0</v>
      </c>
      <c r="N34" s="115">
        <v>258.5</v>
      </c>
      <c r="O34" s="88">
        <v>293.15000000000003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60</v>
      </c>
      <c r="Z34">
        <v>0</v>
      </c>
      <c r="AA34">
        <v>30</v>
      </c>
      <c r="AB34">
        <v>0.8</v>
      </c>
      <c r="AC34">
        <v>100</v>
      </c>
      <c r="AD34">
        <v>0</v>
      </c>
      <c r="AE34">
        <v>11.63</v>
      </c>
      <c r="AF34">
        <v>3.6</v>
      </c>
      <c r="AG34">
        <v>0</v>
      </c>
      <c r="AH34">
        <v>8.4</v>
      </c>
      <c r="AI34">
        <v>0</v>
      </c>
      <c r="AJ34">
        <v>0.47</v>
      </c>
      <c r="AK34">
        <v>79.290000000000006</v>
      </c>
      <c r="AL34">
        <v>0.33</v>
      </c>
      <c r="AM34">
        <v>86.44</v>
      </c>
      <c r="AN34">
        <v>36.479999999999997</v>
      </c>
      <c r="AO34">
        <v>4.8</v>
      </c>
      <c r="AP34">
        <v>222.02</v>
      </c>
      <c r="AQ34">
        <v>4.3099999999999996</v>
      </c>
      <c r="AR34">
        <v>0.38</v>
      </c>
      <c r="AS34">
        <v>0.15</v>
      </c>
      <c r="AT34">
        <v>0</v>
      </c>
      <c r="AU34">
        <v>0.27</v>
      </c>
      <c r="AV34">
        <v>0</v>
      </c>
      <c r="AW34">
        <v>12.23</v>
      </c>
      <c r="AX34">
        <v>0.48</v>
      </c>
      <c r="AY34">
        <v>0.36</v>
      </c>
      <c r="AZ34">
        <v>0.3</v>
      </c>
      <c r="BA34">
        <v>0.2</v>
      </c>
    </row>
    <row r="35" spans="1:53">
      <c r="A35" t="s">
        <v>298</v>
      </c>
      <c r="G35" t="s">
        <v>77</v>
      </c>
      <c r="H35" s="115">
        <v>103.04</v>
      </c>
      <c r="I35" s="88">
        <v>10.680000000000001</v>
      </c>
      <c r="J35" s="88">
        <v>4.67</v>
      </c>
      <c r="K35" s="88">
        <v>0</v>
      </c>
      <c r="L35" s="88">
        <v>6.06</v>
      </c>
      <c r="M35" s="116">
        <v>0</v>
      </c>
      <c r="N35" s="115">
        <v>258.5</v>
      </c>
      <c r="O35" s="88">
        <v>293.15000000000003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60</v>
      </c>
      <c r="Z35">
        <v>0</v>
      </c>
      <c r="AA35">
        <v>30</v>
      </c>
      <c r="AB35">
        <v>1.26</v>
      </c>
      <c r="AC35">
        <v>100</v>
      </c>
      <c r="AD35">
        <v>0</v>
      </c>
      <c r="AE35">
        <v>11.63</v>
      </c>
      <c r="AF35">
        <v>10.3</v>
      </c>
      <c r="AG35">
        <v>0</v>
      </c>
      <c r="AH35">
        <v>24.02</v>
      </c>
      <c r="AI35">
        <v>0</v>
      </c>
      <c r="AJ35">
        <v>0.47</v>
      </c>
      <c r="AK35">
        <v>79.290000000000006</v>
      </c>
      <c r="AL35">
        <v>0.32</v>
      </c>
      <c r="AM35">
        <v>76.83</v>
      </c>
      <c r="AN35">
        <v>36.479999999999997</v>
      </c>
      <c r="AO35">
        <v>4.8</v>
      </c>
      <c r="AP35">
        <v>222.02</v>
      </c>
      <c r="AQ35">
        <v>4.3099999999999996</v>
      </c>
      <c r="AR35">
        <v>0.38</v>
      </c>
      <c r="AS35">
        <v>0.15</v>
      </c>
      <c r="AT35">
        <v>0</v>
      </c>
      <c r="AU35">
        <v>0.24</v>
      </c>
      <c r="AV35">
        <v>0</v>
      </c>
      <c r="AW35">
        <v>12.23</v>
      </c>
      <c r="AX35">
        <v>0.43</v>
      </c>
      <c r="AY35">
        <v>0.36</v>
      </c>
      <c r="AZ35">
        <v>0.38</v>
      </c>
      <c r="BA35">
        <v>0.2</v>
      </c>
    </row>
    <row r="36" spans="1:53">
      <c r="A36" t="s">
        <v>331</v>
      </c>
      <c r="G36" t="s">
        <v>78</v>
      </c>
      <c r="H36" s="115">
        <v>132.27000000000001</v>
      </c>
      <c r="I36" s="88">
        <v>15.38</v>
      </c>
      <c r="J36" s="88">
        <v>4.67</v>
      </c>
      <c r="K36" s="88">
        <v>0</v>
      </c>
      <c r="L36" s="88">
        <v>6.52</v>
      </c>
      <c r="M36" s="116">
        <v>0</v>
      </c>
      <c r="N36" s="115">
        <v>258.5</v>
      </c>
      <c r="O36" s="88">
        <v>293.15000000000003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60</v>
      </c>
      <c r="Z36">
        <v>0</v>
      </c>
      <c r="AA36">
        <v>30</v>
      </c>
      <c r="AB36">
        <v>1.72</v>
      </c>
      <c r="AC36">
        <v>100</v>
      </c>
      <c r="AD36">
        <v>0</v>
      </c>
      <c r="AE36">
        <v>11.63</v>
      </c>
      <c r="AF36">
        <v>15</v>
      </c>
      <c r="AG36">
        <v>0</v>
      </c>
      <c r="AH36">
        <v>35</v>
      </c>
      <c r="AI36">
        <v>0</v>
      </c>
      <c r="AJ36">
        <v>0.47</v>
      </c>
      <c r="AK36">
        <v>79.290000000000006</v>
      </c>
      <c r="AL36">
        <v>0.32</v>
      </c>
      <c r="AM36">
        <v>95.08</v>
      </c>
      <c r="AN36">
        <v>36.479999999999997</v>
      </c>
      <c r="AO36">
        <v>4.8</v>
      </c>
      <c r="AP36">
        <v>222.02</v>
      </c>
      <c r="AQ36">
        <v>4.3099999999999996</v>
      </c>
      <c r="AR36">
        <v>0.38</v>
      </c>
      <c r="AS36">
        <v>0.15</v>
      </c>
      <c r="AT36">
        <v>0</v>
      </c>
      <c r="AU36">
        <v>0.24</v>
      </c>
      <c r="AV36">
        <v>0</v>
      </c>
      <c r="AW36">
        <v>12.23</v>
      </c>
      <c r="AX36">
        <v>0.43</v>
      </c>
      <c r="AY36">
        <v>0.36</v>
      </c>
      <c r="AZ36">
        <v>0.38</v>
      </c>
      <c r="BA36">
        <v>0.2</v>
      </c>
    </row>
    <row r="37" spans="1:53">
      <c r="A37" t="s">
        <v>332</v>
      </c>
      <c r="G37" t="s">
        <v>79</v>
      </c>
      <c r="H37" s="115">
        <v>132.47</v>
      </c>
      <c r="I37" s="88">
        <v>19.579999999999998</v>
      </c>
      <c r="J37" s="88">
        <v>4.67</v>
      </c>
      <c r="K37" s="88">
        <v>0</v>
      </c>
      <c r="L37" s="88">
        <v>7.39</v>
      </c>
      <c r="M37" s="116">
        <v>0</v>
      </c>
      <c r="N37" s="115">
        <v>258.5</v>
      </c>
      <c r="O37" s="88">
        <v>293.15000000000003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60</v>
      </c>
      <c r="Z37">
        <v>0</v>
      </c>
      <c r="AA37">
        <v>30</v>
      </c>
      <c r="AB37">
        <v>2.59</v>
      </c>
      <c r="AC37">
        <v>100</v>
      </c>
      <c r="AD37">
        <v>0</v>
      </c>
      <c r="AE37">
        <v>11.63</v>
      </c>
      <c r="AF37">
        <v>19.2</v>
      </c>
      <c r="AG37">
        <v>0</v>
      </c>
      <c r="AH37">
        <v>44.8</v>
      </c>
      <c r="AI37">
        <v>0</v>
      </c>
      <c r="AJ37">
        <v>0.47</v>
      </c>
      <c r="AK37">
        <v>79.290000000000006</v>
      </c>
      <c r="AL37">
        <v>0.32</v>
      </c>
      <c r="AM37">
        <v>85.48</v>
      </c>
      <c r="AN37">
        <v>36.479999999999997</v>
      </c>
      <c r="AO37">
        <v>4.8</v>
      </c>
      <c r="AP37">
        <v>222.02</v>
      </c>
      <c r="AQ37">
        <v>4.3099999999999996</v>
      </c>
      <c r="AR37">
        <v>0.38</v>
      </c>
      <c r="AS37">
        <v>0.15</v>
      </c>
      <c r="AT37">
        <v>0</v>
      </c>
      <c r="AU37">
        <v>0.24</v>
      </c>
      <c r="AV37">
        <v>0</v>
      </c>
      <c r="AW37">
        <v>12.23</v>
      </c>
      <c r="AX37">
        <v>0.43</v>
      </c>
      <c r="AY37">
        <v>0.36</v>
      </c>
      <c r="AZ37">
        <v>0.38</v>
      </c>
      <c r="BA37">
        <v>0.2</v>
      </c>
    </row>
    <row r="38" spans="1:53">
      <c r="A38" t="s">
        <v>333</v>
      </c>
      <c r="G38" t="s">
        <v>80</v>
      </c>
      <c r="H38" s="115">
        <v>155.47</v>
      </c>
      <c r="I38" s="88">
        <v>27.38</v>
      </c>
      <c r="J38" s="88">
        <v>4.67</v>
      </c>
      <c r="K38" s="88">
        <v>0</v>
      </c>
      <c r="L38" s="88">
        <v>7.7799999999999994</v>
      </c>
      <c r="M38" s="116">
        <v>0</v>
      </c>
      <c r="N38" s="115">
        <v>258.5</v>
      </c>
      <c r="O38" s="88">
        <v>293.15000000000003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60</v>
      </c>
      <c r="Z38">
        <v>0</v>
      </c>
      <c r="AA38">
        <v>30</v>
      </c>
      <c r="AB38">
        <v>2.98</v>
      </c>
      <c r="AC38">
        <v>100</v>
      </c>
      <c r="AD38">
        <v>0</v>
      </c>
      <c r="AE38">
        <v>11.63</v>
      </c>
      <c r="AF38">
        <v>27</v>
      </c>
      <c r="AG38">
        <v>0</v>
      </c>
      <c r="AH38">
        <v>63</v>
      </c>
      <c r="AI38">
        <v>0</v>
      </c>
      <c r="AJ38">
        <v>0.47</v>
      </c>
      <c r="AK38">
        <v>79.290000000000006</v>
      </c>
      <c r="AL38">
        <v>0.32</v>
      </c>
      <c r="AM38">
        <v>90.28</v>
      </c>
      <c r="AN38">
        <v>36.479999999999997</v>
      </c>
      <c r="AO38">
        <v>4.8</v>
      </c>
      <c r="AP38">
        <v>222.02</v>
      </c>
      <c r="AQ38">
        <v>4.3099999999999996</v>
      </c>
      <c r="AR38">
        <v>0.38</v>
      </c>
      <c r="AS38">
        <v>0.15</v>
      </c>
      <c r="AT38">
        <v>0</v>
      </c>
      <c r="AU38">
        <v>0.24</v>
      </c>
      <c r="AV38">
        <v>0</v>
      </c>
      <c r="AW38">
        <v>12.23</v>
      </c>
      <c r="AX38">
        <v>0.43</v>
      </c>
      <c r="AY38">
        <v>0.36</v>
      </c>
      <c r="AZ38">
        <v>0.38</v>
      </c>
      <c r="BA38">
        <v>0.2</v>
      </c>
    </row>
    <row r="39" spans="1:53">
      <c r="A39" t="s">
        <v>334</v>
      </c>
      <c r="G39" t="s">
        <v>81</v>
      </c>
      <c r="H39" s="115">
        <v>155.73999999999998</v>
      </c>
      <c r="I39" s="88">
        <v>30.38</v>
      </c>
      <c r="J39" s="88">
        <v>4.58</v>
      </c>
      <c r="K39" s="88">
        <v>0</v>
      </c>
      <c r="L39" s="88">
        <v>8.26</v>
      </c>
      <c r="M39" s="116">
        <v>0</v>
      </c>
      <c r="N39" s="115">
        <v>258.5</v>
      </c>
      <c r="O39" s="88">
        <v>293.15000000000003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60</v>
      </c>
      <c r="Z39">
        <v>0</v>
      </c>
      <c r="AA39">
        <v>30</v>
      </c>
      <c r="AB39">
        <v>3.46</v>
      </c>
      <c r="AC39">
        <v>100</v>
      </c>
      <c r="AD39">
        <v>0</v>
      </c>
      <c r="AE39">
        <v>11.63</v>
      </c>
      <c r="AF39">
        <v>30</v>
      </c>
      <c r="AG39">
        <v>0</v>
      </c>
      <c r="AH39">
        <v>70</v>
      </c>
      <c r="AI39">
        <v>0</v>
      </c>
      <c r="AJ39">
        <v>0.47</v>
      </c>
      <c r="AK39">
        <v>79.290000000000006</v>
      </c>
      <c r="AL39">
        <v>0.32</v>
      </c>
      <c r="AM39">
        <v>83.55</v>
      </c>
      <c r="AN39">
        <v>36.479999999999997</v>
      </c>
      <c r="AO39">
        <v>4.8</v>
      </c>
      <c r="AP39">
        <v>222.02</v>
      </c>
      <c r="AQ39">
        <v>4.22</v>
      </c>
      <c r="AR39">
        <v>0.38</v>
      </c>
      <c r="AS39">
        <v>0.15</v>
      </c>
      <c r="AT39">
        <v>0</v>
      </c>
      <c r="AU39">
        <v>0.24</v>
      </c>
      <c r="AV39">
        <v>0</v>
      </c>
      <c r="AW39">
        <v>12.23</v>
      </c>
      <c r="AX39">
        <v>0.43</v>
      </c>
      <c r="AY39">
        <v>0.36</v>
      </c>
      <c r="AZ39">
        <v>0.38</v>
      </c>
      <c r="BA39">
        <v>0.2</v>
      </c>
    </row>
    <row r="40" spans="1:53">
      <c r="A40" t="s">
        <v>355</v>
      </c>
      <c r="G40" t="s">
        <v>82</v>
      </c>
      <c r="H40" s="115">
        <v>154.9</v>
      </c>
      <c r="I40" s="88">
        <v>35.78</v>
      </c>
      <c r="J40" s="88">
        <v>4.58</v>
      </c>
      <c r="K40" s="88">
        <v>0</v>
      </c>
      <c r="L40" s="88">
        <v>8.64</v>
      </c>
      <c r="M40" s="116">
        <v>0</v>
      </c>
      <c r="N40" s="115">
        <v>258.5</v>
      </c>
      <c r="O40" s="88">
        <v>293.15000000000003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60</v>
      </c>
      <c r="Z40">
        <v>0</v>
      </c>
      <c r="AA40">
        <v>30</v>
      </c>
      <c r="AB40">
        <v>3.84</v>
      </c>
      <c r="AC40">
        <v>100</v>
      </c>
      <c r="AD40">
        <v>0</v>
      </c>
      <c r="AE40">
        <v>11.63</v>
      </c>
      <c r="AF40">
        <v>35.4</v>
      </c>
      <c r="AG40">
        <v>0</v>
      </c>
      <c r="AH40">
        <v>82.6</v>
      </c>
      <c r="AI40">
        <v>0</v>
      </c>
      <c r="AJ40">
        <v>0.47</v>
      </c>
      <c r="AK40">
        <v>79.290000000000006</v>
      </c>
      <c r="AL40">
        <v>0.32</v>
      </c>
      <c r="AM40">
        <v>70.11</v>
      </c>
      <c r="AN40">
        <v>36.479999999999997</v>
      </c>
      <c r="AO40">
        <v>4.8</v>
      </c>
      <c r="AP40">
        <v>222.02</v>
      </c>
      <c r="AQ40">
        <v>4.22</v>
      </c>
      <c r="AR40">
        <v>0.38</v>
      </c>
      <c r="AS40">
        <v>0.15</v>
      </c>
      <c r="AT40">
        <v>0</v>
      </c>
      <c r="AU40">
        <v>0.24</v>
      </c>
      <c r="AV40">
        <v>0</v>
      </c>
      <c r="AW40">
        <v>12.23</v>
      </c>
      <c r="AX40">
        <v>0.43</v>
      </c>
      <c r="AY40">
        <v>0.36</v>
      </c>
      <c r="AZ40">
        <v>0.38</v>
      </c>
      <c r="BA40">
        <v>0.2</v>
      </c>
    </row>
    <row r="41" spans="1:53">
      <c r="A41" t="s">
        <v>356</v>
      </c>
      <c r="G41" t="s">
        <v>83</v>
      </c>
      <c r="H41" s="115">
        <v>163.29999999999998</v>
      </c>
      <c r="I41" s="88">
        <v>39.380000000000003</v>
      </c>
      <c r="J41" s="88">
        <v>4.58</v>
      </c>
      <c r="K41" s="88">
        <v>0</v>
      </c>
      <c r="L41" s="88">
        <v>9.120000000000001</v>
      </c>
      <c r="M41" s="116">
        <v>0</v>
      </c>
      <c r="N41" s="115">
        <v>258.5</v>
      </c>
      <c r="O41" s="88">
        <v>293.15000000000003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60</v>
      </c>
      <c r="Z41">
        <v>0</v>
      </c>
      <c r="AA41">
        <v>30</v>
      </c>
      <c r="AB41">
        <v>4.32</v>
      </c>
      <c r="AC41">
        <v>100</v>
      </c>
      <c r="AD41">
        <v>0</v>
      </c>
      <c r="AE41">
        <v>11.63</v>
      </c>
      <c r="AF41">
        <v>39</v>
      </c>
      <c r="AG41">
        <v>0</v>
      </c>
      <c r="AH41">
        <v>91</v>
      </c>
      <c r="AI41">
        <v>0</v>
      </c>
      <c r="AJ41">
        <v>0.47</v>
      </c>
      <c r="AK41">
        <v>79.290000000000006</v>
      </c>
      <c r="AL41">
        <v>0.32</v>
      </c>
      <c r="AM41">
        <v>70.11</v>
      </c>
      <c r="AN41">
        <v>36.479999999999997</v>
      </c>
      <c r="AO41">
        <v>4.8</v>
      </c>
      <c r="AP41">
        <v>222.02</v>
      </c>
      <c r="AQ41">
        <v>4.22</v>
      </c>
      <c r="AR41">
        <v>0.38</v>
      </c>
      <c r="AS41">
        <v>0.15</v>
      </c>
      <c r="AT41">
        <v>0</v>
      </c>
      <c r="AU41">
        <v>0.24</v>
      </c>
      <c r="AV41">
        <v>0</v>
      </c>
      <c r="AW41">
        <v>12.23</v>
      </c>
      <c r="AX41">
        <v>0.43</v>
      </c>
      <c r="AY41">
        <v>0.36</v>
      </c>
      <c r="AZ41">
        <v>0.38</v>
      </c>
      <c r="BA41">
        <v>0.2</v>
      </c>
    </row>
    <row r="42" spans="1:53">
      <c r="A42" t="s">
        <v>357</v>
      </c>
      <c r="G42" t="s">
        <v>84</v>
      </c>
      <c r="H42" s="115">
        <v>187.34</v>
      </c>
      <c r="I42" s="88">
        <v>45.980000000000004</v>
      </c>
      <c r="J42" s="88">
        <v>4.58</v>
      </c>
      <c r="K42" s="88">
        <v>0</v>
      </c>
      <c r="L42" s="88">
        <v>9.51</v>
      </c>
      <c r="M42" s="116">
        <v>0</v>
      </c>
      <c r="N42" s="115">
        <v>258.5</v>
      </c>
      <c r="O42" s="88">
        <v>293.15000000000003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60</v>
      </c>
      <c r="Z42">
        <v>0</v>
      </c>
      <c r="AA42">
        <v>30</v>
      </c>
      <c r="AB42">
        <v>4.71</v>
      </c>
      <c r="AC42">
        <v>100</v>
      </c>
      <c r="AD42">
        <v>0</v>
      </c>
      <c r="AE42">
        <v>11.63</v>
      </c>
      <c r="AF42">
        <v>45.6</v>
      </c>
      <c r="AG42">
        <v>0</v>
      </c>
      <c r="AH42">
        <v>106.4</v>
      </c>
      <c r="AI42">
        <v>0</v>
      </c>
      <c r="AJ42">
        <v>0.47</v>
      </c>
      <c r="AK42">
        <v>79.290000000000006</v>
      </c>
      <c r="AL42">
        <v>0.32</v>
      </c>
      <c r="AM42">
        <v>78.75</v>
      </c>
      <c r="AN42">
        <v>36.479999999999997</v>
      </c>
      <c r="AO42">
        <v>4.8</v>
      </c>
      <c r="AP42">
        <v>222.02</v>
      </c>
      <c r="AQ42">
        <v>4.22</v>
      </c>
      <c r="AR42">
        <v>0.38</v>
      </c>
      <c r="AS42">
        <v>0.15</v>
      </c>
      <c r="AT42">
        <v>0</v>
      </c>
      <c r="AU42">
        <v>0.24</v>
      </c>
      <c r="AV42">
        <v>0</v>
      </c>
      <c r="AW42">
        <v>12.23</v>
      </c>
      <c r="AX42">
        <v>0.43</v>
      </c>
      <c r="AY42">
        <v>0.36</v>
      </c>
      <c r="AZ42">
        <v>0.38</v>
      </c>
      <c r="BA42">
        <v>0.2</v>
      </c>
    </row>
    <row r="43" spans="1:53">
      <c r="A43" t="s">
        <v>363</v>
      </c>
      <c r="G43" t="s">
        <v>85</v>
      </c>
      <c r="H43" s="115">
        <v>151.4</v>
      </c>
      <c r="I43" s="88">
        <v>51.980000000000004</v>
      </c>
      <c r="J43" s="88">
        <v>4.58</v>
      </c>
      <c r="K43" s="88">
        <v>0</v>
      </c>
      <c r="L43" s="88">
        <v>9.99</v>
      </c>
      <c r="M43" s="116">
        <v>0</v>
      </c>
      <c r="N43" s="115">
        <v>258.5</v>
      </c>
      <c r="O43" s="88">
        <v>293.15000000000003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60</v>
      </c>
      <c r="Z43">
        <v>0</v>
      </c>
      <c r="AA43">
        <v>30</v>
      </c>
      <c r="AB43">
        <v>5.19</v>
      </c>
      <c r="AC43">
        <v>100</v>
      </c>
      <c r="AD43">
        <v>0</v>
      </c>
      <c r="AE43">
        <v>11.63</v>
      </c>
      <c r="AF43">
        <v>51.6</v>
      </c>
      <c r="AG43">
        <v>0</v>
      </c>
      <c r="AH43">
        <v>120.4</v>
      </c>
      <c r="AI43">
        <v>0</v>
      </c>
      <c r="AJ43">
        <v>0.47</v>
      </c>
      <c r="AK43">
        <v>79.290000000000006</v>
      </c>
      <c r="AL43">
        <v>0.32</v>
      </c>
      <c r="AM43">
        <v>28.81</v>
      </c>
      <c r="AN43">
        <v>36.479999999999997</v>
      </c>
      <c r="AO43">
        <v>4.8</v>
      </c>
      <c r="AP43">
        <v>222.02</v>
      </c>
      <c r="AQ43">
        <v>4.22</v>
      </c>
      <c r="AR43">
        <v>0.38</v>
      </c>
      <c r="AS43">
        <v>0.15</v>
      </c>
      <c r="AT43">
        <v>0</v>
      </c>
      <c r="AU43">
        <v>0.24</v>
      </c>
      <c r="AV43">
        <v>0</v>
      </c>
      <c r="AW43">
        <v>12.23</v>
      </c>
      <c r="AX43">
        <v>0.43</v>
      </c>
      <c r="AY43">
        <v>0.36</v>
      </c>
      <c r="AZ43">
        <v>0.38</v>
      </c>
      <c r="BA43">
        <v>0.2</v>
      </c>
    </row>
    <row r="44" spans="1:53">
      <c r="A44" t="s">
        <v>367</v>
      </c>
      <c r="G44" t="s">
        <v>86</v>
      </c>
      <c r="H44" s="115">
        <v>130.99</v>
      </c>
      <c r="I44" s="88">
        <v>55.580000000000005</v>
      </c>
      <c r="J44" s="88">
        <v>4.58</v>
      </c>
      <c r="K44" s="88">
        <v>0</v>
      </c>
      <c r="L44" s="88">
        <v>10.18</v>
      </c>
      <c r="M44" s="116">
        <v>0</v>
      </c>
      <c r="N44" s="115">
        <v>258.5</v>
      </c>
      <c r="O44" s="88">
        <v>293.15000000000003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60</v>
      </c>
      <c r="Z44">
        <v>0</v>
      </c>
      <c r="AA44">
        <v>30</v>
      </c>
      <c r="AB44">
        <v>5.38</v>
      </c>
      <c r="AC44">
        <v>100</v>
      </c>
      <c r="AD44">
        <v>0</v>
      </c>
      <c r="AE44">
        <v>11.63</v>
      </c>
      <c r="AF44">
        <v>55.2</v>
      </c>
      <c r="AG44">
        <v>0</v>
      </c>
      <c r="AH44">
        <v>128.80000000000001</v>
      </c>
      <c r="AI44">
        <v>0</v>
      </c>
      <c r="AJ44">
        <v>0.47</v>
      </c>
      <c r="AK44">
        <v>79.290000000000006</v>
      </c>
      <c r="AL44">
        <v>0.32</v>
      </c>
      <c r="AM44">
        <v>0</v>
      </c>
      <c r="AN44">
        <v>36.479999999999997</v>
      </c>
      <c r="AO44">
        <v>4.8</v>
      </c>
      <c r="AP44">
        <v>222.02</v>
      </c>
      <c r="AQ44">
        <v>4.22</v>
      </c>
      <c r="AR44">
        <v>0.38</v>
      </c>
      <c r="AS44">
        <v>0.15</v>
      </c>
      <c r="AT44">
        <v>0</v>
      </c>
      <c r="AU44">
        <v>0.24</v>
      </c>
      <c r="AV44">
        <v>0</v>
      </c>
      <c r="AW44">
        <v>12.23</v>
      </c>
      <c r="AX44">
        <v>0.43</v>
      </c>
      <c r="AY44">
        <v>0.36</v>
      </c>
      <c r="AZ44">
        <v>0.38</v>
      </c>
      <c r="BA44">
        <v>0.2</v>
      </c>
    </row>
    <row r="45" spans="1:53">
      <c r="A45" t="s">
        <v>390</v>
      </c>
      <c r="G45" t="s">
        <v>87</v>
      </c>
      <c r="H45" s="115">
        <v>142.19</v>
      </c>
      <c r="I45" s="88">
        <v>60.38</v>
      </c>
      <c r="J45" s="88">
        <v>4.58</v>
      </c>
      <c r="K45" s="88">
        <v>0</v>
      </c>
      <c r="L45" s="88">
        <v>10.370000000000001</v>
      </c>
      <c r="M45" s="116">
        <v>0</v>
      </c>
      <c r="N45" s="115">
        <v>258.5</v>
      </c>
      <c r="O45" s="88">
        <v>293.15000000000003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60</v>
      </c>
      <c r="Z45">
        <v>0</v>
      </c>
      <c r="AA45">
        <v>30</v>
      </c>
      <c r="AB45">
        <v>5.57</v>
      </c>
      <c r="AC45">
        <v>100</v>
      </c>
      <c r="AD45">
        <v>0</v>
      </c>
      <c r="AE45">
        <v>11.63</v>
      </c>
      <c r="AF45">
        <v>60</v>
      </c>
      <c r="AG45">
        <v>0</v>
      </c>
      <c r="AH45">
        <v>140</v>
      </c>
      <c r="AI45">
        <v>0</v>
      </c>
      <c r="AJ45">
        <v>0.47</v>
      </c>
      <c r="AK45">
        <v>79.290000000000006</v>
      </c>
      <c r="AL45">
        <v>0.32</v>
      </c>
      <c r="AM45">
        <v>0</v>
      </c>
      <c r="AN45">
        <v>36.479999999999997</v>
      </c>
      <c r="AO45">
        <v>4.8</v>
      </c>
      <c r="AP45">
        <v>222.02</v>
      </c>
      <c r="AQ45">
        <v>4.22</v>
      </c>
      <c r="AR45">
        <v>0.38</v>
      </c>
      <c r="AS45">
        <v>0.15</v>
      </c>
      <c r="AT45">
        <v>0</v>
      </c>
      <c r="AU45">
        <v>0.24</v>
      </c>
      <c r="AV45">
        <v>0</v>
      </c>
      <c r="AW45">
        <v>12.23</v>
      </c>
      <c r="AX45">
        <v>0.43</v>
      </c>
      <c r="AY45">
        <v>0.36</v>
      </c>
      <c r="AZ45">
        <v>0.38</v>
      </c>
      <c r="BA45">
        <v>0.2</v>
      </c>
    </row>
    <row r="46" spans="1:53">
      <c r="A46" t="s">
        <v>391</v>
      </c>
      <c r="G46" t="s">
        <v>88</v>
      </c>
      <c r="H46" s="115">
        <v>144.99</v>
      </c>
      <c r="I46" s="88">
        <v>61.580000000000005</v>
      </c>
      <c r="J46" s="88">
        <v>4.58</v>
      </c>
      <c r="K46" s="88">
        <v>0</v>
      </c>
      <c r="L46" s="88">
        <v>10.559999999999999</v>
      </c>
      <c r="M46" s="116">
        <v>0</v>
      </c>
      <c r="N46" s="115">
        <v>258.5</v>
      </c>
      <c r="O46" s="88">
        <v>293.15000000000003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60</v>
      </c>
      <c r="Z46">
        <v>0</v>
      </c>
      <c r="AA46">
        <v>30</v>
      </c>
      <c r="AB46">
        <v>5.76</v>
      </c>
      <c r="AC46">
        <v>100</v>
      </c>
      <c r="AD46">
        <v>0</v>
      </c>
      <c r="AE46">
        <v>11.63</v>
      </c>
      <c r="AF46">
        <v>61.2</v>
      </c>
      <c r="AG46">
        <v>0</v>
      </c>
      <c r="AH46">
        <v>142.80000000000001</v>
      </c>
      <c r="AI46">
        <v>0</v>
      </c>
      <c r="AJ46">
        <v>0.47</v>
      </c>
      <c r="AK46">
        <v>79.290000000000006</v>
      </c>
      <c r="AL46">
        <v>0.32</v>
      </c>
      <c r="AM46">
        <v>0</v>
      </c>
      <c r="AN46">
        <v>36.479999999999997</v>
      </c>
      <c r="AO46">
        <v>4.8</v>
      </c>
      <c r="AP46">
        <v>222.02</v>
      </c>
      <c r="AQ46">
        <v>4.22</v>
      </c>
      <c r="AR46">
        <v>0.38</v>
      </c>
      <c r="AS46">
        <v>0.15</v>
      </c>
      <c r="AT46">
        <v>0</v>
      </c>
      <c r="AU46">
        <v>0.24</v>
      </c>
      <c r="AV46">
        <v>0</v>
      </c>
      <c r="AW46">
        <v>12.23</v>
      </c>
      <c r="AX46">
        <v>0.43</v>
      </c>
      <c r="AY46">
        <v>0.36</v>
      </c>
      <c r="AZ46">
        <v>0.38</v>
      </c>
      <c r="BA46">
        <v>0.2</v>
      </c>
    </row>
    <row r="47" spans="1:53">
      <c r="A47" t="s">
        <v>395</v>
      </c>
      <c r="G47" t="s">
        <v>89</v>
      </c>
      <c r="H47" s="115">
        <v>151.99</v>
      </c>
      <c r="I47" s="88">
        <v>64.58</v>
      </c>
      <c r="J47" s="88">
        <v>4.49</v>
      </c>
      <c r="K47" s="88">
        <v>0</v>
      </c>
      <c r="L47" s="88">
        <v>10.85</v>
      </c>
      <c r="M47" s="116">
        <v>0</v>
      </c>
      <c r="N47" s="115">
        <v>258.5</v>
      </c>
      <c r="O47" s="88">
        <v>293.15000000000003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60</v>
      </c>
      <c r="Z47">
        <v>0</v>
      </c>
      <c r="AA47">
        <v>30</v>
      </c>
      <c r="AB47">
        <v>6.05</v>
      </c>
      <c r="AC47">
        <v>100</v>
      </c>
      <c r="AD47">
        <v>0</v>
      </c>
      <c r="AE47">
        <v>11.63</v>
      </c>
      <c r="AF47">
        <v>64.2</v>
      </c>
      <c r="AG47">
        <v>0</v>
      </c>
      <c r="AH47">
        <v>149.80000000000001</v>
      </c>
      <c r="AI47">
        <v>0</v>
      </c>
      <c r="AJ47">
        <v>0.47</v>
      </c>
      <c r="AK47">
        <v>79.290000000000006</v>
      </c>
      <c r="AL47">
        <v>0.32</v>
      </c>
      <c r="AM47">
        <v>0</v>
      </c>
      <c r="AN47">
        <v>36.479999999999997</v>
      </c>
      <c r="AO47">
        <v>4.8</v>
      </c>
      <c r="AP47">
        <v>222.02</v>
      </c>
      <c r="AQ47">
        <v>4.13</v>
      </c>
      <c r="AR47">
        <v>0.38</v>
      </c>
      <c r="AS47">
        <v>0.15</v>
      </c>
      <c r="AT47">
        <v>0</v>
      </c>
      <c r="AU47">
        <v>0.24</v>
      </c>
      <c r="AV47">
        <v>0</v>
      </c>
      <c r="AW47">
        <v>12.23</v>
      </c>
      <c r="AX47">
        <v>0.43</v>
      </c>
      <c r="AY47">
        <v>0.36</v>
      </c>
      <c r="AZ47">
        <v>0.38</v>
      </c>
      <c r="BA47">
        <v>0.2</v>
      </c>
    </row>
    <row r="48" spans="1:53">
      <c r="A48" t="s">
        <v>399</v>
      </c>
      <c r="G48" t="s">
        <v>90</v>
      </c>
      <c r="H48" s="115">
        <v>159.69</v>
      </c>
      <c r="I48" s="88">
        <v>67.88</v>
      </c>
      <c r="J48" s="88">
        <v>4.49</v>
      </c>
      <c r="K48" s="88">
        <v>0</v>
      </c>
      <c r="L48" s="88">
        <v>11.04</v>
      </c>
      <c r="M48" s="116">
        <v>0</v>
      </c>
      <c r="N48" s="115">
        <v>258.5</v>
      </c>
      <c r="O48" s="88">
        <v>293.15000000000003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60</v>
      </c>
      <c r="Z48">
        <v>0</v>
      </c>
      <c r="AA48">
        <v>30</v>
      </c>
      <c r="AB48">
        <v>6.24</v>
      </c>
      <c r="AC48">
        <v>100</v>
      </c>
      <c r="AD48">
        <v>0</v>
      </c>
      <c r="AE48">
        <v>11.63</v>
      </c>
      <c r="AF48">
        <v>67.5</v>
      </c>
      <c r="AG48">
        <v>0</v>
      </c>
      <c r="AH48">
        <v>157.5</v>
      </c>
      <c r="AI48">
        <v>0</v>
      </c>
      <c r="AJ48">
        <v>0.47</v>
      </c>
      <c r="AK48">
        <v>79.290000000000006</v>
      </c>
      <c r="AL48">
        <v>0.32</v>
      </c>
      <c r="AM48">
        <v>0</v>
      </c>
      <c r="AN48">
        <v>36.479999999999997</v>
      </c>
      <c r="AO48">
        <v>4.8</v>
      </c>
      <c r="AP48">
        <v>222.02</v>
      </c>
      <c r="AQ48">
        <v>4.13</v>
      </c>
      <c r="AR48">
        <v>0.38</v>
      </c>
      <c r="AS48">
        <v>0.15</v>
      </c>
      <c r="AT48">
        <v>0</v>
      </c>
      <c r="AU48">
        <v>0.24</v>
      </c>
      <c r="AV48">
        <v>0</v>
      </c>
      <c r="AW48">
        <v>12.23</v>
      </c>
      <c r="AX48">
        <v>0.43</v>
      </c>
      <c r="AY48">
        <v>0.36</v>
      </c>
      <c r="AZ48">
        <v>0.38</v>
      </c>
      <c r="BA48">
        <v>0.2</v>
      </c>
    </row>
    <row r="49" spans="1:53">
      <c r="A49" t="s">
        <v>400</v>
      </c>
      <c r="G49" t="s">
        <v>91</v>
      </c>
      <c r="H49" s="115">
        <v>162.49</v>
      </c>
      <c r="I49" s="88">
        <v>69.08</v>
      </c>
      <c r="J49" s="88">
        <v>4.49</v>
      </c>
      <c r="K49" s="88">
        <v>0</v>
      </c>
      <c r="L49" s="88">
        <v>11.33</v>
      </c>
      <c r="M49" s="116">
        <v>0</v>
      </c>
      <c r="N49" s="115">
        <v>258.5</v>
      </c>
      <c r="O49" s="88">
        <v>293.15000000000003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60</v>
      </c>
      <c r="Z49">
        <v>0</v>
      </c>
      <c r="AA49">
        <v>30</v>
      </c>
      <c r="AB49">
        <v>6.53</v>
      </c>
      <c r="AC49">
        <v>100</v>
      </c>
      <c r="AD49">
        <v>0</v>
      </c>
      <c r="AE49">
        <v>11.63</v>
      </c>
      <c r="AF49">
        <v>68.7</v>
      </c>
      <c r="AG49">
        <v>0</v>
      </c>
      <c r="AH49">
        <v>160.30000000000001</v>
      </c>
      <c r="AI49">
        <v>0</v>
      </c>
      <c r="AJ49">
        <v>0.47</v>
      </c>
      <c r="AK49">
        <v>79.290000000000006</v>
      </c>
      <c r="AL49">
        <v>0.32</v>
      </c>
      <c r="AM49">
        <v>0</v>
      </c>
      <c r="AN49">
        <v>36.479999999999997</v>
      </c>
      <c r="AO49">
        <v>4.8</v>
      </c>
      <c r="AP49">
        <v>222.02</v>
      </c>
      <c r="AQ49">
        <v>4.13</v>
      </c>
      <c r="AR49">
        <v>0.38</v>
      </c>
      <c r="AS49">
        <v>0.15</v>
      </c>
      <c r="AT49">
        <v>0</v>
      </c>
      <c r="AU49">
        <v>0.24</v>
      </c>
      <c r="AV49">
        <v>0</v>
      </c>
      <c r="AW49">
        <v>12.23</v>
      </c>
      <c r="AX49">
        <v>0.43</v>
      </c>
      <c r="AY49">
        <v>0.36</v>
      </c>
      <c r="AZ49">
        <v>0.38</v>
      </c>
      <c r="BA49">
        <v>0.2</v>
      </c>
    </row>
    <row r="50" spans="1:53">
      <c r="A50" t="s">
        <v>401</v>
      </c>
      <c r="G50" t="s">
        <v>92</v>
      </c>
      <c r="H50" s="115">
        <v>163.19</v>
      </c>
      <c r="I50" s="88">
        <v>69.38</v>
      </c>
      <c r="J50" s="88">
        <v>4.49</v>
      </c>
      <c r="K50" s="88">
        <v>0</v>
      </c>
      <c r="L50" s="88">
        <v>11.469999999999999</v>
      </c>
      <c r="M50" s="116">
        <v>0</v>
      </c>
      <c r="N50" s="115">
        <v>258.5</v>
      </c>
      <c r="O50" s="88">
        <v>293.15000000000003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60</v>
      </c>
      <c r="Z50">
        <v>0</v>
      </c>
      <c r="AA50">
        <v>30</v>
      </c>
      <c r="AB50">
        <v>6.67</v>
      </c>
      <c r="AC50">
        <v>100</v>
      </c>
      <c r="AD50">
        <v>0</v>
      </c>
      <c r="AE50">
        <v>11.63</v>
      </c>
      <c r="AF50">
        <v>69</v>
      </c>
      <c r="AG50">
        <v>0</v>
      </c>
      <c r="AH50">
        <v>161</v>
      </c>
      <c r="AI50">
        <v>0</v>
      </c>
      <c r="AJ50">
        <v>0.47</v>
      </c>
      <c r="AK50">
        <v>79.290000000000006</v>
      </c>
      <c r="AL50">
        <v>0.32</v>
      </c>
      <c r="AM50">
        <v>0</v>
      </c>
      <c r="AN50">
        <v>36.479999999999997</v>
      </c>
      <c r="AO50">
        <v>4.8</v>
      </c>
      <c r="AP50">
        <v>222.02</v>
      </c>
      <c r="AQ50">
        <v>4.13</v>
      </c>
      <c r="AR50">
        <v>0.38</v>
      </c>
      <c r="AS50">
        <v>0.15</v>
      </c>
      <c r="AT50">
        <v>0</v>
      </c>
      <c r="AU50">
        <v>0.24</v>
      </c>
      <c r="AV50">
        <v>0</v>
      </c>
      <c r="AW50">
        <v>12.23</v>
      </c>
      <c r="AX50">
        <v>0.43</v>
      </c>
      <c r="AY50">
        <v>0.36</v>
      </c>
      <c r="AZ50">
        <v>0.38</v>
      </c>
      <c r="BA50">
        <v>0.2</v>
      </c>
    </row>
    <row r="51" spans="1:53">
      <c r="A51" t="s">
        <v>403</v>
      </c>
      <c r="G51" t="s">
        <v>93</v>
      </c>
      <c r="H51" s="115">
        <v>170.19</v>
      </c>
      <c r="I51" s="88">
        <v>72.38</v>
      </c>
      <c r="J51" s="88">
        <v>4.49</v>
      </c>
      <c r="K51" s="88">
        <v>0</v>
      </c>
      <c r="L51" s="88">
        <v>11.620000000000001</v>
      </c>
      <c r="M51" s="116">
        <v>0</v>
      </c>
      <c r="N51" s="115">
        <v>258.5</v>
      </c>
      <c r="O51" s="88">
        <v>293.15000000000003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60</v>
      </c>
      <c r="Z51">
        <v>0</v>
      </c>
      <c r="AA51">
        <v>30</v>
      </c>
      <c r="AB51">
        <v>6.82</v>
      </c>
      <c r="AC51">
        <v>100</v>
      </c>
      <c r="AD51">
        <v>0</v>
      </c>
      <c r="AE51">
        <v>11.63</v>
      </c>
      <c r="AF51">
        <v>72</v>
      </c>
      <c r="AG51">
        <v>0</v>
      </c>
      <c r="AH51">
        <v>168</v>
      </c>
      <c r="AI51">
        <v>0</v>
      </c>
      <c r="AJ51">
        <v>0.47</v>
      </c>
      <c r="AK51">
        <v>79.290000000000006</v>
      </c>
      <c r="AL51">
        <v>0.32</v>
      </c>
      <c r="AM51">
        <v>0</v>
      </c>
      <c r="AN51">
        <v>36.479999999999997</v>
      </c>
      <c r="AO51">
        <v>4.8</v>
      </c>
      <c r="AP51">
        <v>222.02</v>
      </c>
      <c r="AQ51">
        <v>4.13</v>
      </c>
      <c r="AR51">
        <v>0.38</v>
      </c>
      <c r="AS51">
        <v>0.15</v>
      </c>
      <c r="AT51">
        <v>0</v>
      </c>
      <c r="AU51">
        <v>0.24</v>
      </c>
      <c r="AV51">
        <v>0</v>
      </c>
      <c r="AW51">
        <v>12.23</v>
      </c>
      <c r="AX51">
        <v>0.43</v>
      </c>
      <c r="AY51">
        <v>0.36</v>
      </c>
      <c r="AZ51">
        <v>0.38</v>
      </c>
      <c r="BA51">
        <v>0.2</v>
      </c>
    </row>
    <row r="52" spans="1:53">
      <c r="A52" t="s">
        <v>404</v>
      </c>
      <c r="G52" t="s">
        <v>94</v>
      </c>
      <c r="H52" s="115">
        <v>170.19</v>
      </c>
      <c r="I52" s="88">
        <v>72.38</v>
      </c>
      <c r="J52" s="88">
        <v>4.49</v>
      </c>
      <c r="K52" s="88">
        <v>0</v>
      </c>
      <c r="L52" s="88">
        <v>11.91</v>
      </c>
      <c r="M52" s="116">
        <v>0</v>
      </c>
      <c r="N52" s="115">
        <v>258.5</v>
      </c>
      <c r="O52" s="88">
        <v>293.15000000000003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60</v>
      </c>
      <c r="Z52">
        <v>0</v>
      </c>
      <c r="AA52">
        <v>30</v>
      </c>
      <c r="AB52">
        <v>7.11</v>
      </c>
      <c r="AC52">
        <v>100</v>
      </c>
      <c r="AD52">
        <v>0</v>
      </c>
      <c r="AE52">
        <v>11.63</v>
      </c>
      <c r="AF52">
        <v>72</v>
      </c>
      <c r="AG52">
        <v>0</v>
      </c>
      <c r="AH52">
        <v>168</v>
      </c>
      <c r="AI52">
        <v>0</v>
      </c>
      <c r="AJ52">
        <v>0.47</v>
      </c>
      <c r="AK52">
        <v>79.290000000000006</v>
      </c>
      <c r="AL52">
        <v>0.32</v>
      </c>
      <c r="AM52">
        <v>0</v>
      </c>
      <c r="AN52">
        <v>36.479999999999997</v>
      </c>
      <c r="AO52">
        <v>4.8</v>
      </c>
      <c r="AP52">
        <v>222.02</v>
      </c>
      <c r="AQ52">
        <v>4.13</v>
      </c>
      <c r="AR52">
        <v>0.38</v>
      </c>
      <c r="AS52">
        <v>0.15</v>
      </c>
      <c r="AT52">
        <v>0</v>
      </c>
      <c r="AU52">
        <v>0.24</v>
      </c>
      <c r="AV52">
        <v>0</v>
      </c>
      <c r="AW52">
        <v>12.23</v>
      </c>
      <c r="AX52">
        <v>0.43</v>
      </c>
      <c r="AY52">
        <v>0.36</v>
      </c>
      <c r="AZ52">
        <v>0.38</v>
      </c>
      <c r="BA52">
        <v>0.2</v>
      </c>
    </row>
    <row r="53" spans="1:53">
      <c r="A53" t="s">
        <v>445</v>
      </c>
      <c r="G53" t="s">
        <v>95</v>
      </c>
      <c r="H53" s="115">
        <v>170.19</v>
      </c>
      <c r="I53" s="88">
        <v>72.38</v>
      </c>
      <c r="J53" s="88">
        <v>4.49</v>
      </c>
      <c r="K53" s="88">
        <v>0</v>
      </c>
      <c r="L53" s="88">
        <v>11.91</v>
      </c>
      <c r="M53" s="116">
        <v>0</v>
      </c>
      <c r="N53" s="115">
        <v>258.5</v>
      </c>
      <c r="O53" s="88">
        <v>293.15000000000003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60</v>
      </c>
      <c r="Z53">
        <v>0</v>
      </c>
      <c r="AA53">
        <v>30</v>
      </c>
      <c r="AB53">
        <v>7.11</v>
      </c>
      <c r="AC53">
        <v>100</v>
      </c>
      <c r="AD53">
        <v>0</v>
      </c>
      <c r="AE53">
        <v>11.63</v>
      </c>
      <c r="AF53">
        <v>72</v>
      </c>
      <c r="AG53">
        <v>0</v>
      </c>
      <c r="AH53">
        <v>168</v>
      </c>
      <c r="AI53">
        <v>0</v>
      </c>
      <c r="AJ53">
        <v>0.47</v>
      </c>
      <c r="AK53">
        <v>79.290000000000006</v>
      </c>
      <c r="AL53">
        <v>0.32</v>
      </c>
      <c r="AM53">
        <v>0</v>
      </c>
      <c r="AN53">
        <v>36.479999999999997</v>
      </c>
      <c r="AO53">
        <v>4.8</v>
      </c>
      <c r="AP53">
        <v>222.02</v>
      </c>
      <c r="AQ53">
        <v>4.13</v>
      </c>
      <c r="AR53">
        <v>0.38</v>
      </c>
      <c r="AS53">
        <v>0.15</v>
      </c>
      <c r="AT53">
        <v>0</v>
      </c>
      <c r="AU53">
        <v>0.24</v>
      </c>
      <c r="AV53">
        <v>0</v>
      </c>
      <c r="AW53">
        <v>12.23</v>
      </c>
      <c r="AX53">
        <v>0.43</v>
      </c>
      <c r="AY53">
        <v>0.36</v>
      </c>
      <c r="AZ53">
        <v>0.38</v>
      </c>
      <c r="BA53">
        <v>0.2</v>
      </c>
    </row>
    <row r="54" spans="1:53">
      <c r="A54" t="s">
        <v>444</v>
      </c>
      <c r="G54" t="s">
        <v>96</v>
      </c>
      <c r="H54" s="115">
        <v>170.19</v>
      </c>
      <c r="I54" s="88">
        <v>72.38</v>
      </c>
      <c r="J54" s="88">
        <v>4.49</v>
      </c>
      <c r="K54" s="88">
        <v>0</v>
      </c>
      <c r="L54" s="88">
        <v>11.71</v>
      </c>
      <c r="M54" s="116">
        <v>0</v>
      </c>
      <c r="N54" s="115">
        <v>258.5</v>
      </c>
      <c r="O54" s="88">
        <v>293.15000000000003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60</v>
      </c>
      <c r="Z54">
        <v>0</v>
      </c>
      <c r="AA54">
        <v>30</v>
      </c>
      <c r="AB54">
        <v>6.91</v>
      </c>
      <c r="AC54">
        <v>100</v>
      </c>
      <c r="AD54">
        <v>0</v>
      </c>
      <c r="AE54">
        <v>11.63</v>
      </c>
      <c r="AF54">
        <v>72</v>
      </c>
      <c r="AG54">
        <v>0</v>
      </c>
      <c r="AH54">
        <v>168</v>
      </c>
      <c r="AI54">
        <v>0</v>
      </c>
      <c r="AJ54">
        <v>0.47</v>
      </c>
      <c r="AK54">
        <v>79.290000000000006</v>
      </c>
      <c r="AL54">
        <v>0.32</v>
      </c>
      <c r="AM54">
        <v>0</v>
      </c>
      <c r="AN54">
        <v>36.479999999999997</v>
      </c>
      <c r="AO54">
        <v>4.8</v>
      </c>
      <c r="AP54">
        <v>222.02</v>
      </c>
      <c r="AQ54">
        <v>4.13</v>
      </c>
      <c r="AR54">
        <v>0.38</v>
      </c>
      <c r="AS54">
        <v>0.15</v>
      </c>
      <c r="AT54">
        <v>0</v>
      </c>
      <c r="AU54">
        <v>0.24</v>
      </c>
      <c r="AV54">
        <v>0</v>
      </c>
      <c r="AW54">
        <v>12.23</v>
      </c>
      <c r="AX54">
        <v>0.43</v>
      </c>
      <c r="AY54">
        <v>0.36</v>
      </c>
      <c r="AZ54">
        <v>0.38</v>
      </c>
      <c r="BA54">
        <v>0.2</v>
      </c>
    </row>
    <row r="55" spans="1:53">
      <c r="A55" t="s">
        <v>446</v>
      </c>
      <c r="G55" t="s">
        <v>97</v>
      </c>
      <c r="H55" s="115">
        <v>170.19</v>
      </c>
      <c r="I55" s="88">
        <v>72.38</v>
      </c>
      <c r="J55" s="88">
        <v>4.3900000000000006</v>
      </c>
      <c r="K55" s="88">
        <v>0</v>
      </c>
      <c r="L55" s="88">
        <v>11.620000000000001</v>
      </c>
      <c r="M55" s="116">
        <v>0</v>
      </c>
      <c r="N55" s="115">
        <v>258.5</v>
      </c>
      <c r="O55" s="88">
        <v>293.15000000000003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60</v>
      </c>
      <c r="Z55">
        <v>0</v>
      </c>
      <c r="AA55">
        <v>30</v>
      </c>
      <c r="AB55">
        <v>6.82</v>
      </c>
      <c r="AC55">
        <v>100</v>
      </c>
      <c r="AD55">
        <v>0</v>
      </c>
      <c r="AE55">
        <v>11.63</v>
      </c>
      <c r="AF55">
        <v>72</v>
      </c>
      <c r="AG55">
        <v>0</v>
      </c>
      <c r="AH55">
        <v>168</v>
      </c>
      <c r="AI55">
        <v>0</v>
      </c>
      <c r="AJ55">
        <v>0.47</v>
      </c>
      <c r="AK55">
        <v>79.290000000000006</v>
      </c>
      <c r="AL55">
        <v>0.32</v>
      </c>
      <c r="AM55">
        <v>0</v>
      </c>
      <c r="AN55">
        <v>36.479999999999997</v>
      </c>
      <c r="AO55">
        <v>4.8</v>
      </c>
      <c r="AP55">
        <v>222.02</v>
      </c>
      <c r="AQ55">
        <v>4.03</v>
      </c>
      <c r="AR55">
        <v>0.38</v>
      </c>
      <c r="AS55">
        <v>0.15</v>
      </c>
      <c r="AT55">
        <v>0</v>
      </c>
      <c r="AU55">
        <v>0.24</v>
      </c>
      <c r="AV55">
        <v>0</v>
      </c>
      <c r="AW55">
        <v>12.23</v>
      </c>
      <c r="AX55">
        <v>0.43</v>
      </c>
      <c r="AY55">
        <v>0.36</v>
      </c>
      <c r="AZ55">
        <v>0.38</v>
      </c>
      <c r="BA55">
        <v>0.2</v>
      </c>
    </row>
    <row r="56" spans="1:53">
      <c r="A56" t="s">
        <v>446</v>
      </c>
      <c r="G56" t="s">
        <v>98</v>
      </c>
      <c r="H56" s="115">
        <v>170.19</v>
      </c>
      <c r="I56" s="88">
        <v>72.38</v>
      </c>
      <c r="J56" s="88">
        <v>4.3900000000000006</v>
      </c>
      <c r="K56" s="88">
        <v>0</v>
      </c>
      <c r="L56" s="88">
        <v>11.530000000000001</v>
      </c>
      <c r="M56" s="116">
        <v>0</v>
      </c>
      <c r="N56" s="115">
        <v>258.5</v>
      </c>
      <c r="O56" s="88">
        <v>293.15000000000003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60</v>
      </c>
      <c r="Z56">
        <v>0</v>
      </c>
      <c r="AA56">
        <v>30</v>
      </c>
      <c r="AB56">
        <v>6.73</v>
      </c>
      <c r="AC56">
        <v>100</v>
      </c>
      <c r="AD56">
        <v>0</v>
      </c>
      <c r="AE56">
        <v>11.63</v>
      </c>
      <c r="AF56">
        <v>72</v>
      </c>
      <c r="AG56">
        <v>0</v>
      </c>
      <c r="AH56">
        <v>168</v>
      </c>
      <c r="AI56">
        <v>0</v>
      </c>
      <c r="AJ56">
        <v>0.47</v>
      </c>
      <c r="AK56">
        <v>79.290000000000006</v>
      </c>
      <c r="AL56">
        <v>0.32</v>
      </c>
      <c r="AM56">
        <v>0</v>
      </c>
      <c r="AN56">
        <v>36.479999999999997</v>
      </c>
      <c r="AO56">
        <v>4.8</v>
      </c>
      <c r="AP56">
        <v>222.02</v>
      </c>
      <c r="AQ56">
        <v>4.03</v>
      </c>
      <c r="AR56">
        <v>0.38</v>
      </c>
      <c r="AS56">
        <v>0.15</v>
      </c>
      <c r="AT56">
        <v>0</v>
      </c>
      <c r="AU56">
        <v>0.24</v>
      </c>
      <c r="AV56">
        <v>0</v>
      </c>
      <c r="AW56">
        <v>12.23</v>
      </c>
      <c r="AX56">
        <v>0.43</v>
      </c>
      <c r="AY56">
        <v>0.36</v>
      </c>
      <c r="AZ56">
        <v>0.38</v>
      </c>
      <c r="BA56">
        <v>0.2</v>
      </c>
    </row>
    <row r="57" spans="1:53">
      <c r="G57" t="s">
        <v>99</v>
      </c>
      <c r="H57" s="115">
        <v>165.29</v>
      </c>
      <c r="I57" s="88">
        <v>70.28</v>
      </c>
      <c r="J57" s="88">
        <v>4.3900000000000006</v>
      </c>
      <c r="K57" s="88">
        <v>0</v>
      </c>
      <c r="L57" s="88">
        <v>11.530000000000001</v>
      </c>
      <c r="M57" s="116">
        <v>0</v>
      </c>
      <c r="N57" s="115">
        <v>258.5</v>
      </c>
      <c r="O57" s="88">
        <v>293.15000000000003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60</v>
      </c>
      <c r="Z57">
        <v>0</v>
      </c>
      <c r="AA57">
        <v>30</v>
      </c>
      <c r="AB57">
        <v>6.73</v>
      </c>
      <c r="AC57">
        <v>100</v>
      </c>
      <c r="AD57">
        <v>0</v>
      </c>
      <c r="AE57">
        <v>11.63</v>
      </c>
      <c r="AF57">
        <v>69.900000000000006</v>
      </c>
      <c r="AG57">
        <v>0</v>
      </c>
      <c r="AH57">
        <v>163.1</v>
      </c>
      <c r="AI57">
        <v>0</v>
      </c>
      <c r="AJ57">
        <v>0.47</v>
      </c>
      <c r="AK57">
        <v>79.290000000000006</v>
      </c>
      <c r="AL57">
        <v>0.32</v>
      </c>
      <c r="AM57">
        <v>0</v>
      </c>
      <c r="AN57">
        <v>36.479999999999997</v>
      </c>
      <c r="AO57">
        <v>4.8</v>
      </c>
      <c r="AP57">
        <v>222.02</v>
      </c>
      <c r="AQ57">
        <v>4.03</v>
      </c>
      <c r="AR57">
        <v>0.38</v>
      </c>
      <c r="AS57">
        <v>0.15</v>
      </c>
      <c r="AT57">
        <v>0</v>
      </c>
      <c r="AU57">
        <v>0.24</v>
      </c>
      <c r="AV57">
        <v>0</v>
      </c>
      <c r="AW57">
        <v>12.23</v>
      </c>
      <c r="AX57">
        <v>0.43</v>
      </c>
      <c r="AY57">
        <v>0.36</v>
      </c>
      <c r="AZ57">
        <v>0.38</v>
      </c>
      <c r="BA57">
        <v>0.2</v>
      </c>
    </row>
    <row r="58" spans="1:53">
      <c r="G58" t="s">
        <v>100</v>
      </c>
      <c r="H58" s="115">
        <v>163.19</v>
      </c>
      <c r="I58" s="88">
        <v>69.38</v>
      </c>
      <c r="J58" s="88">
        <v>4.3900000000000006</v>
      </c>
      <c r="K58" s="88">
        <v>0</v>
      </c>
      <c r="L58" s="88">
        <v>11.530000000000001</v>
      </c>
      <c r="M58" s="116">
        <v>0</v>
      </c>
      <c r="N58" s="115">
        <v>258.5</v>
      </c>
      <c r="O58" s="88">
        <v>293.15000000000003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60</v>
      </c>
      <c r="Z58">
        <v>0</v>
      </c>
      <c r="AA58">
        <v>30</v>
      </c>
      <c r="AB58">
        <v>6.73</v>
      </c>
      <c r="AC58">
        <v>100</v>
      </c>
      <c r="AD58">
        <v>0</v>
      </c>
      <c r="AE58">
        <v>11.63</v>
      </c>
      <c r="AF58">
        <v>69</v>
      </c>
      <c r="AG58">
        <v>0</v>
      </c>
      <c r="AH58">
        <v>161</v>
      </c>
      <c r="AI58">
        <v>0</v>
      </c>
      <c r="AJ58">
        <v>0.47</v>
      </c>
      <c r="AK58">
        <v>79.290000000000006</v>
      </c>
      <c r="AL58">
        <v>0.32</v>
      </c>
      <c r="AM58">
        <v>0</v>
      </c>
      <c r="AN58">
        <v>36.479999999999997</v>
      </c>
      <c r="AO58">
        <v>4.8</v>
      </c>
      <c r="AP58">
        <v>222.02</v>
      </c>
      <c r="AQ58">
        <v>4.03</v>
      </c>
      <c r="AR58">
        <v>0.38</v>
      </c>
      <c r="AS58">
        <v>0.15</v>
      </c>
      <c r="AT58">
        <v>0</v>
      </c>
      <c r="AU58">
        <v>0.24</v>
      </c>
      <c r="AV58">
        <v>0</v>
      </c>
      <c r="AW58">
        <v>12.23</v>
      </c>
      <c r="AX58">
        <v>0.43</v>
      </c>
      <c r="AY58">
        <v>0.36</v>
      </c>
      <c r="AZ58">
        <v>0.38</v>
      </c>
      <c r="BA58">
        <v>0.2</v>
      </c>
    </row>
    <row r="59" spans="1:53">
      <c r="G59" t="s">
        <v>101</v>
      </c>
      <c r="H59" s="115">
        <v>161.09</v>
      </c>
      <c r="I59" s="88">
        <v>68.47999999999999</v>
      </c>
      <c r="J59" s="88">
        <v>4.3900000000000006</v>
      </c>
      <c r="K59" s="88">
        <v>0</v>
      </c>
      <c r="L59" s="88">
        <v>11.43</v>
      </c>
      <c r="M59" s="116">
        <v>0</v>
      </c>
      <c r="N59" s="115">
        <v>308.5</v>
      </c>
      <c r="O59" s="88">
        <v>368.15000000000003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60</v>
      </c>
      <c r="Z59">
        <v>75</v>
      </c>
      <c r="AA59">
        <v>30</v>
      </c>
      <c r="AB59">
        <v>6.63</v>
      </c>
      <c r="AC59">
        <v>100</v>
      </c>
      <c r="AD59">
        <v>50</v>
      </c>
      <c r="AE59">
        <v>11.63</v>
      </c>
      <c r="AF59">
        <v>68.099999999999994</v>
      </c>
      <c r="AG59">
        <v>0</v>
      </c>
      <c r="AH59">
        <v>158.9</v>
      </c>
      <c r="AI59">
        <v>0</v>
      </c>
      <c r="AJ59">
        <v>0.47</v>
      </c>
      <c r="AK59">
        <v>79.290000000000006</v>
      </c>
      <c r="AL59">
        <v>0.32</v>
      </c>
      <c r="AM59">
        <v>0</v>
      </c>
      <c r="AN59">
        <v>36.479999999999997</v>
      </c>
      <c r="AO59">
        <v>4.8</v>
      </c>
      <c r="AP59">
        <v>222.02</v>
      </c>
      <c r="AQ59">
        <v>4.03</v>
      </c>
      <c r="AR59">
        <v>0.38</v>
      </c>
      <c r="AS59">
        <v>0.15</v>
      </c>
      <c r="AT59">
        <v>0</v>
      </c>
      <c r="AU59">
        <v>0.24</v>
      </c>
      <c r="AV59">
        <v>0</v>
      </c>
      <c r="AW59">
        <v>12.23</v>
      </c>
      <c r="AX59">
        <v>0.43</v>
      </c>
      <c r="AY59">
        <v>0.36</v>
      </c>
      <c r="AZ59">
        <v>0.38</v>
      </c>
      <c r="BA59">
        <v>0.2</v>
      </c>
    </row>
    <row r="60" spans="1:53">
      <c r="G60" t="s">
        <v>102</v>
      </c>
      <c r="H60" s="115">
        <v>156.19</v>
      </c>
      <c r="I60" s="88">
        <v>66.38</v>
      </c>
      <c r="J60" s="88">
        <v>4.3900000000000006</v>
      </c>
      <c r="K60" s="88">
        <v>0</v>
      </c>
      <c r="L60" s="88">
        <v>11.280000000000001</v>
      </c>
      <c r="M60" s="116">
        <v>0</v>
      </c>
      <c r="N60" s="115">
        <v>308.5</v>
      </c>
      <c r="O60" s="88">
        <v>368.15000000000003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60</v>
      </c>
      <c r="Z60">
        <v>75</v>
      </c>
      <c r="AA60">
        <v>30</v>
      </c>
      <c r="AB60">
        <v>6.48</v>
      </c>
      <c r="AC60">
        <v>100</v>
      </c>
      <c r="AD60">
        <v>50</v>
      </c>
      <c r="AE60">
        <v>11.63</v>
      </c>
      <c r="AF60">
        <v>66</v>
      </c>
      <c r="AG60">
        <v>0</v>
      </c>
      <c r="AH60">
        <v>154</v>
      </c>
      <c r="AI60">
        <v>0</v>
      </c>
      <c r="AJ60">
        <v>0.47</v>
      </c>
      <c r="AK60">
        <v>79.290000000000006</v>
      </c>
      <c r="AL60">
        <v>0.32</v>
      </c>
      <c r="AM60">
        <v>0</v>
      </c>
      <c r="AN60">
        <v>36.479999999999997</v>
      </c>
      <c r="AO60">
        <v>4.8</v>
      </c>
      <c r="AP60">
        <v>222.02</v>
      </c>
      <c r="AQ60">
        <v>4.03</v>
      </c>
      <c r="AR60">
        <v>0.38</v>
      </c>
      <c r="AS60">
        <v>0.15</v>
      </c>
      <c r="AT60">
        <v>0</v>
      </c>
      <c r="AU60">
        <v>0.24</v>
      </c>
      <c r="AV60">
        <v>0</v>
      </c>
      <c r="AW60">
        <v>12.23</v>
      </c>
      <c r="AX60">
        <v>0.43</v>
      </c>
      <c r="AY60">
        <v>0.36</v>
      </c>
      <c r="AZ60">
        <v>0.38</v>
      </c>
      <c r="BA60">
        <v>0.2</v>
      </c>
    </row>
    <row r="61" spans="1:53">
      <c r="G61" t="s">
        <v>103</v>
      </c>
      <c r="H61" s="115">
        <v>149.19</v>
      </c>
      <c r="I61" s="88">
        <v>63.38</v>
      </c>
      <c r="J61" s="88">
        <v>4.3900000000000006</v>
      </c>
      <c r="K61" s="88">
        <v>0</v>
      </c>
      <c r="L61" s="88">
        <v>10.85</v>
      </c>
      <c r="M61" s="116">
        <v>0</v>
      </c>
      <c r="N61" s="115">
        <v>308.5</v>
      </c>
      <c r="O61" s="88">
        <v>368.15000000000003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60</v>
      </c>
      <c r="Z61">
        <v>75</v>
      </c>
      <c r="AA61">
        <v>30</v>
      </c>
      <c r="AB61">
        <v>6.05</v>
      </c>
      <c r="AC61">
        <v>100</v>
      </c>
      <c r="AD61">
        <v>50</v>
      </c>
      <c r="AE61">
        <v>11.63</v>
      </c>
      <c r="AF61">
        <v>63</v>
      </c>
      <c r="AG61">
        <v>0</v>
      </c>
      <c r="AH61">
        <v>147</v>
      </c>
      <c r="AI61">
        <v>0</v>
      </c>
      <c r="AJ61">
        <v>0.47</v>
      </c>
      <c r="AK61">
        <v>79.290000000000006</v>
      </c>
      <c r="AL61">
        <v>0.32</v>
      </c>
      <c r="AM61">
        <v>0</v>
      </c>
      <c r="AN61">
        <v>36.479999999999997</v>
      </c>
      <c r="AO61">
        <v>4.8</v>
      </c>
      <c r="AP61">
        <v>222.02</v>
      </c>
      <c r="AQ61">
        <v>4.03</v>
      </c>
      <c r="AR61">
        <v>0.38</v>
      </c>
      <c r="AS61">
        <v>0.15</v>
      </c>
      <c r="AT61">
        <v>0</v>
      </c>
      <c r="AU61">
        <v>0.24</v>
      </c>
      <c r="AV61">
        <v>0</v>
      </c>
      <c r="AW61">
        <v>12.23</v>
      </c>
      <c r="AX61">
        <v>0.43</v>
      </c>
      <c r="AY61">
        <v>0.36</v>
      </c>
      <c r="AZ61">
        <v>0.38</v>
      </c>
      <c r="BA61">
        <v>0.2</v>
      </c>
    </row>
    <row r="62" spans="1:53">
      <c r="G62" t="s">
        <v>104</v>
      </c>
      <c r="H62" s="115">
        <v>142.19</v>
      </c>
      <c r="I62" s="88">
        <v>60.38</v>
      </c>
      <c r="J62" s="88">
        <v>4.3900000000000006</v>
      </c>
      <c r="K62" s="88">
        <v>0</v>
      </c>
      <c r="L62" s="88">
        <v>10.559999999999999</v>
      </c>
      <c r="M62" s="116">
        <v>0</v>
      </c>
      <c r="N62" s="115">
        <v>308.5</v>
      </c>
      <c r="O62" s="88">
        <v>368.15000000000003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60</v>
      </c>
      <c r="Z62">
        <v>75</v>
      </c>
      <c r="AA62">
        <v>30</v>
      </c>
      <c r="AB62">
        <v>5.76</v>
      </c>
      <c r="AC62">
        <v>100</v>
      </c>
      <c r="AD62">
        <v>50</v>
      </c>
      <c r="AE62">
        <v>11.63</v>
      </c>
      <c r="AF62">
        <v>60</v>
      </c>
      <c r="AG62">
        <v>0</v>
      </c>
      <c r="AH62">
        <v>140</v>
      </c>
      <c r="AI62">
        <v>0</v>
      </c>
      <c r="AJ62">
        <v>0.47</v>
      </c>
      <c r="AK62">
        <v>79.290000000000006</v>
      </c>
      <c r="AL62">
        <v>0.32</v>
      </c>
      <c r="AM62">
        <v>0</v>
      </c>
      <c r="AN62">
        <v>36.479999999999997</v>
      </c>
      <c r="AO62">
        <v>4.8</v>
      </c>
      <c r="AP62">
        <v>222.02</v>
      </c>
      <c r="AQ62">
        <v>4.03</v>
      </c>
      <c r="AR62">
        <v>0.38</v>
      </c>
      <c r="AS62">
        <v>0.15</v>
      </c>
      <c r="AT62">
        <v>0</v>
      </c>
      <c r="AU62">
        <v>0.24</v>
      </c>
      <c r="AV62">
        <v>0</v>
      </c>
      <c r="AW62">
        <v>12.23</v>
      </c>
      <c r="AX62">
        <v>0.43</v>
      </c>
      <c r="AY62">
        <v>0.36</v>
      </c>
      <c r="AZ62">
        <v>0.38</v>
      </c>
      <c r="BA62">
        <v>0.2</v>
      </c>
    </row>
    <row r="63" spans="1:53">
      <c r="G63" t="s">
        <v>105</v>
      </c>
      <c r="H63" s="115">
        <v>133.79</v>
      </c>
      <c r="I63" s="88">
        <v>56.78</v>
      </c>
      <c r="J63" s="88">
        <v>4.3900000000000006</v>
      </c>
      <c r="K63" s="88">
        <v>0</v>
      </c>
      <c r="L63" s="88">
        <v>10.32</v>
      </c>
      <c r="M63" s="116">
        <v>0</v>
      </c>
      <c r="N63" s="115">
        <v>308.5</v>
      </c>
      <c r="O63" s="88">
        <v>368.15000000000003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60</v>
      </c>
      <c r="Z63">
        <v>75</v>
      </c>
      <c r="AA63">
        <v>30</v>
      </c>
      <c r="AB63">
        <v>5.52</v>
      </c>
      <c r="AC63">
        <v>100</v>
      </c>
      <c r="AD63">
        <v>50</v>
      </c>
      <c r="AE63">
        <v>11.63</v>
      </c>
      <c r="AF63">
        <v>56.4</v>
      </c>
      <c r="AG63">
        <v>0</v>
      </c>
      <c r="AH63">
        <v>131.6</v>
      </c>
      <c r="AI63">
        <v>0</v>
      </c>
      <c r="AJ63">
        <v>0.47</v>
      </c>
      <c r="AK63">
        <v>79.290000000000006</v>
      </c>
      <c r="AL63">
        <v>0.32</v>
      </c>
      <c r="AM63">
        <v>0</v>
      </c>
      <c r="AN63">
        <v>36.479999999999997</v>
      </c>
      <c r="AO63">
        <v>4.8</v>
      </c>
      <c r="AP63">
        <v>222.02</v>
      </c>
      <c r="AQ63">
        <v>4.03</v>
      </c>
      <c r="AR63">
        <v>0.38</v>
      </c>
      <c r="AS63">
        <v>0.15</v>
      </c>
      <c r="AT63">
        <v>0</v>
      </c>
      <c r="AU63">
        <v>0.24</v>
      </c>
      <c r="AV63">
        <v>0</v>
      </c>
      <c r="AW63">
        <v>12.23</v>
      </c>
      <c r="AX63">
        <v>0.43</v>
      </c>
      <c r="AY63">
        <v>0.36</v>
      </c>
      <c r="AZ63">
        <v>0.38</v>
      </c>
      <c r="BA63">
        <v>0.2</v>
      </c>
    </row>
    <row r="64" spans="1:53">
      <c r="G64" t="s">
        <v>106</v>
      </c>
      <c r="H64" s="115">
        <v>124.69</v>
      </c>
      <c r="I64" s="88">
        <v>52.88</v>
      </c>
      <c r="J64" s="88">
        <v>4.3900000000000006</v>
      </c>
      <c r="K64" s="88">
        <v>0</v>
      </c>
      <c r="L64" s="88">
        <v>10.08</v>
      </c>
      <c r="M64" s="116">
        <v>0</v>
      </c>
      <c r="N64" s="115">
        <v>308.5</v>
      </c>
      <c r="O64" s="88">
        <v>368.15000000000003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60</v>
      </c>
      <c r="Z64">
        <v>75</v>
      </c>
      <c r="AA64">
        <v>30</v>
      </c>
      <c r="AB64">
        <v>5.28</v>
      </c>
      <c r="AC64">
        <v>100</v>
      </c>
      <c r="AD64">
        <v>50</v>
      </c>
      <c r="AE64">
        <v>11.63</v>
      </c>
      <c r="AF64">
        <v>52.5</v>
      </c>
      <c r="AG64">
        <v>0</v>
      </c>
      <c r="AH64">
        <v>122.5</v>
      </c>
      <c r="AI64">
        <v>0</v>
      </c>
      <c r="AJ64">
        <v>0.47</v>
      </c>
      <c r="AK64">
        <v>79.290000000000006</v>
      </c>
      <c r="AL64">
        <v>0.32</v>
      </c>
      <c r="AM64">
        <v>0</v>
      </c>
      <c r="AN64">
        <v>36.479999999999997</v>
      </c>
      <c r="AO64">
        <v>4.8</v>
      </c>
      <c r="AP64">
        <v>222.02</v>
      </c>
      <c r="AQ64">
        <v>4.03</v>
      </c>
      <c r="AR64">
        <v>0.38</v>
      </c>
      <c r="AS64">
        <v>0.15</v>
      </c>
      <c r="AT64">
        <v>0</v>
      </c>
      <c r="AU64">
        <v>0.24</v>
      </c>
      <c r="AV64">
        <v>0</v>
      </c>
      <c r="AW64">
        <v>12.23</v>
      </c>
      <c r="AX64">
        <v>0.43</v>
      </c>
      <c r="AY64">
        <v>0.36</v>
      </c>
      <c r="AZ64">
        <v>0.38</v>
      </c>
      <c r="BA64">
        <v>0.2</v>
      </c>
    </row>
    <row r="65" spans="7:53">
      <c r="G65" t="s">
        <v>107</v>
      </c>
      <c r="H65" s="115">
        <v>116.99</v>
      </c>
      <c r="I65" s="88">
        <v>49.580000000000005</v>
      </c>
      <c r="J65" s="88">
        <v>4.3900000000000006</v>
      </c>
      <c r="K65" s="88">
        <v>0</v>
      </c>
      <c r="L65" s="88">
        <v>9.41</v>
      </c>
      <c r="M65" s="116">
        <v>0</v>
      </c>
      <c r="N65" s="115">
        <v>308.5</v>
      </c>
      <c r="O65" s="88">
        <v>368.15000000000003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60</v>
      </c>
      <c r="Z65">
        <v>75</v>
      </c>
      <c r="AA65">
        <v>30</v>
      </c>
      <c r="AB65">
        <v>4.6100000000000003</v>
      </c>
      <c r="AC65">
        <v>100</v>
      </c>
      <c r="AD65">
        <v>50</v>
      </c>
      <c r="AE65">
        <v>11.63</v>
      </c>
      <c r="AF65">
        <v>49.2</v>
      </c>
      <c r="AG65">
        <v>0</v>
      </c>
      <c r="AH65">
        <v>114.8</v>
      </c>
      <c r="AI65">
        <v>0</v>
      </c>
      <c r="AJ65">
        <v>0.47</v>
      </c>
      <c r="AK65">
        <v>79.290000000000006</v>
      </c>
      <c r="AL65">
        <v>0.32</v>
      </c>
      <c r="AM65">
        <v>0</v>
      </c>
      <c r="AN65">
        <v>36.479999999999997</v>
      </c>
      <c r="AO65">
        <v>4.8</v>
      </c>
      <c r="AP65">
        <v>222.02</v>
      </c>
      <c r="AQ65">
        <v>4.03</v>
      </c>
      <c r="AR65">
        <v>0.38</v>
      </c>
      <c r="AS65">
        <v>0.15</v>
      </c>
      <c r="AT65">
        <v>0</v>
      </c>
      <c r="AU65">
        <v>0.24</v>
      </c>
      <c r="AV65">
        <v>0</v>
      </c>
      <c r="AW65">
        <v>12.23</v>
      </c>
      <c r="AX65">
        <v>0.43</v>
      </c>
      <c r="AY65">
        <v>0.36</v>
      </c>
      <c r="AZ65">
        <v>0.38</v>
      </c>
      <c r="BA65">
        <v>0.2</v>
      </c>
    </row>
    <row r="66" spans="7:53">
      <c r="G66" t="s">
        <v>108</v>
      </c>
      <c r="H66" s="115">
        <v>110.69</v>
      </c>
      <c r="I66" s="88">
        <v>46.88</v>
      </c>
      <c r="J66" s="88">
        <v>4.3900000000000006</v>
      </c>
      <c r="K66" s="88">
        <v>0</v>
      </c>
      <c r="L66" s="88">
        <v>9.120000000000001</v>
      </c>
      <c r="M66" s="116">
        <v>0</v>
      </c>
      <c r="N66" s="115">
        <v>308.5</v>
      </c>
      <c r="O66" s="88">
        <v>368.15000000000003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60</v>
      </c>
      <c r="Z66">
        <v>75</v>
      </c>
      <c r="AA66">
        <v>30</v>
      </c>
      <c r="AB66">
        <v>4.32</v>
      </c>
      <c r="AC66">
        <v>100</v>
      </c>
      <c r="AD66">
        <v>50</v>
      </c>
      <c r="AE66">
        <v>11.63</v>
      </c>
      <c r="AF66">
        <v>46.5</v>
      </c>
      <c r="AG66">
        <v>0</v>
      </c>
      <c r="AH66">
        <v>108.5</v>
      </c>
      <c r="AI66">
        <v>0</v>
      </c>
      <c r="AJ66">
        <v>0.47</v>
      </c>
      <c r="AK66">
        <v>79.290000000000006</v>
      </c>
      <c r="AL66">
        <v>0.32</v>
      </c>
      <c r="AM66">
        <v>0</v>
      </c>
      <c r="AN66">
        <v>36.479999999999997</v>
      </c>
      <c r="AO66">
        <v>4.8</v>
      </c>
      <c r="AP66">
        <v>222.02</v>
      </c>
      <c r="AQ66">
        <v>4.03</v>
      </c>
      <c r="AR66">
        <v>0.38</v>
      </c>
      <c r="AS66">
        <v>0.15</v>
      </c>
      <c r="AT66">
        <v>0</v>
      </c>
      <c r="AU66">
        <v>0.24</v>
      </c>
      <c r="AV66">
        <v>0</v>
      </c>
      <c r="AW66">
        <v>12.23</v>
      </c>
      <c r="AX66">
        <v>0.43</v>
      </c>
      <c r="AY66">
        <v>0.36</v>
      </c>
      <c r="AZ66">
        <v>0.38</v>
      </c>
      <c r="BA66">
        <v>0.2</v>
      </c>
    </row>
    <row r="67" spans="7:53">
      <c r="G67" t="s">
        <v>109</v>
      </c>
      <c r="H67" s="115">
        <v>96.69</v>
      </c>
      <c r="I67" s="88">
        <v>40.880000000000003</v>
      </c>
      <c r="J67" s="88">
        <v>4.49</v>
      </c>
      <c r="K67" s="88">
        <v>0</v>
      </c>
      <c r="L67" s="88">
        <v>8.74</v>
      </c>
      <c r="M67" s="116">
        <v>0</v>
      </c>
      <c r="N67" s="115">
        <v>308.5</v>
      </c>
      <c r="O67" s="88">
        <v>368.15000000000003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60</v>
      </c>
      <c r="Z67">
        <v>75</v>
      </c>
      <c r="AA67">
        <v>30</v>
      </c>
      <c r="AB67">
        <v>3.94</v>
      </c>
      <c r="AC67">
        <v>100</v>
      </c>
      <c r="AD67">
        <v>50</v>
      </c>
      <c r="AE67">
        <v>11.63</v>
      </c>
      <c r="AF67">
        <v>40.5</v>
      </c>
      <c r="AG67">
        <v>0</v>
      </c>
      <c r="AH67">
        <v>94.5</v>
      </c>
      <c r="AI67">
        <v>0</v>
      </c>
      <c r="AJ67">
        <v>0.47</v>
      </c>
      <c r="AK67">
        <v>79.290000000000006</v>
      </c>
      <c r="AL67">
        <v>0.32</v>
      </c>
      <c r="AM67">
        <v>0</v>
      </c>
      <c r="AN67">
        <v>36.479999999999997</v>
      </c>
      <c r="AO67">
        <v>4.8</v>
      </c>
      <c r="AP67">
        <v>222.02</v>
      </c>
      <c r="AQ67">
        <v>4.13</v>
      </c>
      <c r="AR67">
        <v>0.38</v>
      </c>
      <c r="AS67">
        <v>0.15</v>
      </c>
      <c r="AT67">
        <v>0</v>
      </c>
      <c r="AU67">
        <v>0.24</v>
      </c>
      <c r="AV67">
        <v>0</v>
      </c>
      <c r="AW67">
        <v>12.23</v>
      </c>
      <c r="AX67">
        <v>0.43</v>
      </c>
      <c r="AY67">
        <v>0.36</v>
      </c>
      <c r="AZ67">
        <v>0.38</v>
      </c>
      <c r="BA67">
        <v>0.2</v>
      </c>
    </row>
    <row r="68" spans="7:53">
      <c r="G68" t="s">
        <v>110</v>
      </c>
      <c r="H68" s="115">
        <v>86.19</v>
      </c>
      <c r="I68" s="88">
        <v>36.380000000000003</v>
      </c>
      <c r="J68" s="88">
        <v>4.49</v>
      </c>
      <c r="K68" s="88">
        <v>0</v>
      </c>
      <c r="L68" s="88">
        <v>8.26</v>
      </c>
      <c r="M68" s="116">
        <v>0</v>
      </c>
      <c r="N68" s="115">
        <v>308.5</v>
      </c>
      <c r="O68" s="88">
        <v>368.15000000000003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60</v>
      </c>
      <c r="Z68">
        <v>75</v>
      </c>
      <c r="AA68">
        <v>30</v>
      </c>
      <c r="AB68">
        <v>3.46</v>
      </c>
      <c r="AC68">
        <v>100</v>
      </c>
      <c r="AD68">
        <v>50</v>
      </c>
      <c r="AE68">
        <v>11.63</v>
      </c>
      <c r="AF68">
        <v>36</v>
      </c>
      <c r="AG68">
        <v>0</v>
      </c>
      <c r="AH68">
        <v>84</v>
      </c>
      <c r="AI68">
        <v>0</v>
      </c>
      <c r="AJ68">
        <v>0.47</v>
      </c>
      <c r="AK68">
        <v>79.290000000000006</v>
      </c>
      <c r="AL68">
        <v>0.32</v>
      </c>
      <c r="AM68">
        <v>0</v>
      </c>
      <c r="AN68">
        <v>36.479999999999997</v>
      </c>
      <c r="AO68">
        <v>4.8</v>
      </c>
      <c r="AP68">
        <v>222.02</v>
      </c>
      <c r="AQ68">
        <v>4.13</v>
      </c>
      <c r="AR68">
        <v>0.38</v>
      </c>
      <c r="AS68">
        <v>0.15</v>
      </c>
      <c r="AT68">
        <v>0</v>
      </c>
      <c r="AU68">
        <v>0.24</v>
      </c>
      <c r="AV68">
        <v>0</v>
      </c>
      <c r="AW68">
        <v>12.23</v>
      </c>
      <c r="AX68">
        <v>0.43</v>
      </c>
      <c r="AY68">
        <v>0.36</v>
      </c>
      <c r="AZ68">
        <v>0.38</v>
      </c>
      <c r="BA68">
        <v>0.2</v>
      </c>
    </row>
    <row r="69" spans="7:53">
      <c r="G69" t="s">
        <v>111</v>
      </c>
      <c r="H69" s="115">
        <v>72.19</v>
      </c>
      <c r="I69" s="88">
        <v>30.38</v>
      </c>
      <c r="J69" s="88">
        <v>4.49</v>
      </c>
      <c r="K69" s="88">
        <v>0</v>
      </c>
      <c r="L69" s="88">
        <v>7.39</v>
      </c>
      <c r="M69" s="116">
        <v>0</v>
      </c>
      <c r="N69" s="115">
        <v>308.5</v>
      </c>
      <c r="O69" s="88">
        <v>368.15000000000003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60</v>
      </c>
      <c r="Z69">
        <v>75</v>
      </c>
      <c r="AA69">
        <v>30</v>
      </c>
      <c r="AB69">
        <v>2.59</v>
      </c>
      <c r="AC69">
        <v>100</v>
      </c>
      <c r="AD69">
        <v>50</v>
      </c>
      <c r="AE69">
        <v>11.63</v>
      </c>
      <c r="AF69">
        <v>30</v>
      </c>
      <c r="AG69">
        <v>0</v>
      </c>
      <c r="AH69">
        <v>70</v>
      </c>
      <c r="AI69">
        <v>0</v>
      </c>
      <c r="AJ69">
        <v>0.47</v>
      </c>
      <c r="AK69">
        <v>79.290000000000006</v>
      </c>
      <c r="AL69">
        <v>0.32</v>
      </c>
      <c r="AM69">
        <v>0</v>
      </c>
      <c r="AN69">
        <v>36.479999999999997</v>
      </c>
      <c r="AO69">
        <v>4.8</v>
      </c>
      <c r="AP69">
        <v>222.02</v>
      </c>
      <c r="AQ69">
        <v>4.13</v>
      </c>
      <c r="AR69">
        <v>0.38</v>
      </c>
      <c r="AS69">
        <v>0.15</v>
      </c>
      <c r="AT69">
        <v>0</v>
      </c>
      <c r="AU69">
        <v>0.24</v>
      </c>
      <c r="AV69">
        <v>0</v>
      </c>
      <c r="AW69">
        <v>12.23</v>
      </c>
      <c r="AX69">
        <v>0.43</v>
      </c>
      <c r="AY69">
        <v>0.36</v>
      </c>
      <c r="AZ69">
        <v>0.38</v>
      </c>
      <c r="BA69">
        <v>0.2</v>
      </c>
    </row>
    <row r="70" spans="7:53">
      <c r="G70" t="s">
        <v>112</v>
      </c>
      <c r="H70" s="115">
        <v>59.59</v>
      </c>
      <c r="I70" s="88">
        <v>24.98</v>
      </c>
      <c r="J70" s="88">
        <v>4.49</v>
      </c>
      <c r="K70" s="88">
        <v>0</v>
      </c>
      <c r="L70" s="88">
        <v>6.5299999999999994</v>
      </c>
      <c r="M70" s="116">
        <v>0</v>
      </c>
      <c r="N70" s="115">
        <v>308.5</v>
      </c>
      <c r="O70" s="88">
        <v>368.15000000000003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60</v>
      </c>
      <c r="Z70">
        <v>75</v>
      </c>
      <c r="AA70">
        <v>30</v>
      </c>
      <c r="AB70">
        <v>1.73</v>
      </c>
      <c r="AC70">
        <v>100</v>
      </c>
      <c r="AD70">
        <v>50</v>
      </c>
      <c r="AE70">
        <v>11.63</v>
      </c>
      <c r="AF70">
        <v>24.6</v>
      </c>
      <c r="AG70">
        <v>0</v>
      </c>
      <c r="AH70">
        <v>57.4</v>
      </c>
      <c r="AI70">
        <v>0</v>
      </c>
      <c r="AJ70">
        <v>0.47</v>
      </c>
      <c r="AK70">
        <v>79.290000000000006</v>
      </c>
      <c r="AL70">
        <v>0.32</v>
      </c>
      <c r="AM70">
        <v>0</v>
      </c>
      <c r="AN70">
        <v>36.479999999999997</v>
      </c>
      <c r="AO70">
        <v>4.8</v>
      </c>
      <c r="AP70">
        <v>222.02</v>
      </c>
      <c r="AQ70">
        <v>4.13</v>
      </c>
      <c r="AR70">
        <v>0.38</v>
      </c>
      <c r="AS70">
        <v>0.15</v>
      </c>
      <c r="AT70">
        <v>0</v>
      </c>
      <c r="AU70">
        <v>0.24</v>
      </c>
      <c r="AV70">
        <v>0</v>
      </c>
      <c r="AW70">
        <v>12.23</v>
      </c>
      <c r="AX70">
        <v>0.43</v>
      </c>
      <c r="AY70">
        <v>0.36</v>
      </c>
      <c r="AZ70">
        <v>0.38</v>
      </c>
      <c r="BA70">
        <v>0.2</v>
      </c>
    </row>
    <row r="71" spans="7:53">
      <c r="G71" t="s">
        <v>113</v>
      </c>
      <c r="H71" s="115">
        <v>47.690000000000005</v>
      </c>
      <c r="I71" s="88">
        <v>19.88</v>
      </c>
      <c r="J71" s="88">
        <v>4.58</v>
      </c>
      <c r="K71" s="88">
        <v>0</v>
      </c>
      <c r="L71" s="88">
        <v>5.66</v>
      </c>
      <c r="M71" s="116">
        <v>0</v>
      </c>
      <c r="N71" s="115">
        <v>308.5</v>
      </c>
      <c r="O71" s="88">
        <v>368.15000000000003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60</v>
      </c>
      <c r="Z71">
        <v>75</v>
      </c>
      <c r="AA71">
        <v>30</v>
      </c>
      <c r="AB71">
        <v>0.86</v>
      </c>
      <c r="AC71">
        <v>100</v>
      </c>
      <c r="AD71">
        <v>50</v>
      </c>
      <c r="AE71">
        <v>11.63</v>
      </c>
      <c r="AF71">
        <v>19.5</v>
      </c>
      <c r="AG71">
        <v>0</v>
      </c>
      <c r="AH71">
        <v>45.5</v>
      </c>
      <c r="AI71">
        <v>0</v>
      </c>
      <c r="AJ71">
        <v>0.47</v>
      </c>
      <c r="AK71">
        <v>79.290000000000006</v>
      </c>
      <c r="AL71">
        <v>0.32</v>
      </c>
      <c r="AM71">
        <v>0</v>
      </c>
      <c r="AN71">
        <v>36.479999999999997</v>
      </c>
      <c r="AO71">
        <v>4.8</v>
      </c>
      <c r="AP71">
        <v>222.02</v>
      </c>
      <c r="AQ71">
        <v>4.22</v>
      </c>
      <c r="AR71">
        <v>0.38</v>
      </c>
      <c r="AS71">
        <v>0.15</v>
      </c>
      <c r="AT71">
        <v>0</v>
      </c>
      <c r="AU71">
        <v>0.24</v>
      </c>
      <c r="AV71">
        <v>0</v>
      </c>
      <c r="AW71">
        <v>12.23</v>
      </c>
      <c r="AX71">
        <v>0.43</v>
      </c>
      <c r="AY71">
        <v>0.36</v>
      </c>
      <c r="AZ71">
        <v>0.38</v>
      </c>
      <c r="BA71">
        <v>0.2</v>
      </c>
    </row>
    <row r="72" spans="7:53">
      <c r="G72" t="s">
        <v>114</v>
      </c>
      <c r="H72" s="115">
        <v>33.690000000000005</v>
      </c>
      <c r="I72" s="88">
        <v>13.88</v>
      </c>
      <c r="J72" s="88">
        <v>4.58</v>
      </c>
      <c r="K72" s="88">
        <v>0</v>
      </c>
      <c r="L72" s="88">
        <v>5.2299999999999995</v>
      </c>
      <c r="M72" s="116">
        <v>0</v>
      </c>
      <c r="N72" s="115">
        <v>308.5</v>
      </c>
      <c r="O72" s="88">
        <v>368.15000000000003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60</v>
      </c>
      <c r="Z72">
        <v>75</v>
      </c>
      <c r="AA72">
        <v>30</v>
      </c>
      <c r="AB72">
        <v>0.43</v>
      </c>
      <c r="AC72">
        <v>100</v>
      </c>
      <c r="AD72">
        <v>50</v>
      </c>
      <c r="AE72">
        <v>11.63</v>
      </c>
      <c r="AF72">
        <v>13.5</v>
      </c>
      <c r="AG72">
        <v>0</v>
      </c>
      <c r="AH72">
        <v>31.5</v>
      </c>
      <c r="AI72">
        <v>0</v>
      </c>
      <c r="AJ72">
        <v>0.47</v>
      </c>
      <c r="AK72">
        <v>79.290000000000006</v>
      </c>
      <c r="AL72">
        <v>0.32</v>
      </c>
      <c r="AM72">
        <v>0</v>
      </c>
      <c r="AN72">
        <v>36.479999999999997</v>
      </c>
      <c r="AO72">
        <v>4.8</v>
      </c>
      <c r="AP72">
        <v>222.02</v>
      </c>
      <c r="AQ72">
        <v>4.22</v>
      </c>
      <c r="AR72">
        <v>0.38</v>
      </c>
      <c r="AS72">
        <v>0.15</v>
      </c>
      <c r="AT72">
        <v>0</v>
      </c>
      <c r="AU72">
        <v>0.24</v>
      </c>
      <c r="AV72">
        <v>0</v>
      </c>
      <c r="AW72">
        <v>12.23</v>
      </c>
      <c r="AX72">
        <v>0.43</v>
      </c>
      <c r="AY72">
        <v>0.36</v>
      </c>
      <c r="AZ72">
        <v>0.38</v>
      </c>
      <c r="BA72">
        <v>0.2</v>
      </c>
    </row>
    <row r="73" spans="7:53">
      <c r="G73" t="s">
        <v>115</v>
      </c>
      <c r="H73" s="115">
        <v>23.189999999999994</v>
      </c>
      <c r="I73" s="88">
        <v>9.3800000000000008</v>
      </c>
      <c r="J73" s="88">
        <v>4.58</v>
      </c>
      <c r="K73" s="88">
        <v>0</v>
      </c>
      <c r="L73" s="88">
        <v>5.03</v>
      </c>
      <c r="M73" s="116">
        <v>0</v>
      </c>
      <c r="N73" s="115">
        <v>308.5</v>
      </c>
      <c r="O73" s="88">
        <v>368.15000000000003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60</v>
      </c>
      <c r="Z73">
        <v>75</v>
      </c>
      <c r="AA73">
        <v>30</v>
      </c>
      <c r="AB73">
        <v>0.23</v>
      </c>
      <c r="AC73">
        <v>100</v>
      </c>
      <c r="AD73">
        <v>50</v>
      </c>
      <c r="AE73">
        <v>11.63</v>
      </c>
      <c r="AF73">
        <v>9</v>
      </c>
      <c r="AG73">
        <v>0</v>
      </c>
      <c r="AH73">
        <v>21</v>
      </c>
      <c r="AI73">
        <v>0</v>
      </c>
      <c r="AJ73">
        <v>0.47</v>
      </c>
      <c r="AK73">
        <v>79.290000000000006</v>
      </c>
      <c r="AL73">
        <v>0.32</v>
      </c>
      <c r="AM73">
        <v>0</v>
      </c>
      <c r="AN73">
        <v>36.479999999999997</v>
      </c>
      <c r="AO73">
        <v>4.8</v>
      </c>
      <c r="AP73">
        <v>222.02</v>
      </c>
      <c r="AQ73">
        <v>4.22</v>
      </c>
      <c r="AR73">
        <v>0.38</v>
      </c>
      <c r="AS73">
        <v>0.15</v>
      </c>
      <c r="AT73">
        <v>0</v>
      </c>
      <c r="AU73">
        <v>0.24</v>
      </c>
      <c r="AV73">
        <v>0</v>
      </c>
      <c r="AW73">
        <v>12.23</v>
      </c>
      <c r="AX73">
        <v>0.43</v>
      </c>
      <c r="AY73">
        <v>0.36</v>
      </c>
      <c r="AZ73">
        <v>0.38</v>
      </c>
      <c r="BA73">
        <v>0.2</v>
      </c>
    </row>
    <row r="74" spans="7:53">
      <c r="G74" t="s">
        <v>116</v>
      </c>
      <c r="H74" s="115">
        <v>16.190000000000001</v>
      </c>
      <c r="I74" s="88">
        <v>6.38</v>
      </c>
      <c r="J74" s="88">
        <v>4.58</v>
      </c>
      <c r="K74" s="88">
        <v>0</v>
      </c>
      <c r="L74" s="88">
        <v>4.8999999999999995</v>
      </c>
      <c r="M74" s="116">
        <v>0</v>
      </c>
      <c r="N74" s="115">
        <v>308.5</v>
      </c>
      <c r="O74" s="88">
        <v>368.15000000000003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60</v>
      </c>
      <c r="Z74">
        <v>75</v>
      </c>
      <c r="AA74">
        <v>30</v>
      </c>
      <c r="AB74">
        <v>0.1</v>
      </c>
      <c r="AC74">
        <v>100</v>
      </c>
      <c r="AD74">
        <v>50</v>
      </c>
      <c r="AE74">
        <v>11.63</v>
      </c>
      <c r="AF74">
        <v>6</v>
      </c>
      <c r="AG74">
        <v>0</v>
      </c>
      <c r="AH74">
        <v>14</v>
      </c>
      <c r="AI74">
        <v>0</v>
      </c>
      <c r="AJ74">
        <v>0.47</v>
      </c>
      <c r="AK74">
        <v>79.290000000000006</v>
      </c>
      <c r="AL74">
        <v>0.32</v>
      </c>
      <c r="AM74">
        <v>0</v>
      </c>
      <c r="AN74">
        <v>36.479999999999997</v>
      </c>
      <c r="AO74">
        <v>4.8</v>
      </c>
      <c r="AP74">
        <v>222.02</v>
      </c>
      <c r="AQ74">
        <v>4.22</v>
      </c>
      <c r="AR74">
        <v>0.38</v>
      </c>
      <c r="AS74">
        <v>0.15</v>
      </c>
      <c r="AT74">
        <v>0</v>
      </c>
      <c r="AU74">
        <v>0.24</v>
      </c>
      <c r="AV74">
        <v>0</v>
      </c>
      <c r="AW74">
        <v>12.23</v>
      </c>
      <c r="AX74">
        <v>0.43</v>
      </c>
      <c r="AY74">
        <v>0.36</v>
      </c>
      <c r="AZ74">
        <v>0.38</v>
      </c>
      <c r="BA74">
        <v>0.2</v>
      </c>
    </row>
    <row r="75" spans="7:53">
      <c r="G75" t="s">
        <v>117</v>
      </c>
      <c r="H75" s="115">
        <v>9.2100000000000009</v>
      </c>
      <c r="I75" s="88">
        <v>46.58</v>
      </c>
      <c r="J75" s="88">
        <v>4.67</v>
      </c>
      <c r="K75" s="88">
        <v>0</v>
      </c>
      <c r="L75" s="88">
        <v>4.8</v>
      </c>
      <c r="M75" s="116">
        <v>0</v>
      </c>
      <c r="N75" s="115">
        <v>189.82</v>
      </c>
      <c r="O75" s="88">
        <v>388.86</v>
      </c>
      <c r="P75" s="88">
        <v>0</v>
      </c>
      <c r="Q75" s="88">
        <v>0</v>
      </c>
      <c r="R75" s="88">
        <v>0</v>
      </c>
      <c r="S75" s="116">
        <v>0</v>
      </c>
      <c r="W75">
        <v>50</v>
      </c>
      <c r="X75">
        <v>100</v>
      </c>
      <c r="Y75">
        <v>60</v>
      </c>
      <c r="Z75">
        <v>75</v>
      </c>
      <c r="AA75">
        <v>30</v>
      </c>
      <c r="AB75">
        <v>0</v>
      </c>
      <c r="AC75">
        <v>100</v>
      </c>
      <c r="AD75">
        <v>50</v>
      </c>
      <c r="AE75">
        <v>11.63</v>
      </c>
      <c r="AF75">
        <v>3</v>
      </c>
      <c r="AG75">
        <v>53.34</v>
      </c>
      <c r="AH75">
        <v>7</v>
      </c>
      <c r="AI75">
        <v>43.22</v>
      </c>
      <c r="AJ75">
        <v>0.39</v>
      </c>
      <c r="AK75">
        <v>0</v>
      </c>
      <c r="AL75">
        <v>0.32</v>
      </c>
      <c r="AM75">
        <v>0</v>
      </c>
      <c r="AN75">
        <v>36.479999999999997</v>
      </c>
      <c r="AO75">
        <v>4.8</v>
      </c>
      <c r="AP75">
        <v>0</v>
      </c>
      <c r="AQ75">
        <v>4.3099999999999996</v>
      </c>
      <c r="AR75">
        <v>0.38</v>
      </c>
      <c r="AS75">
        <v>0.15</v>
      </c>
      <c r="AT75">
        <v>0</v>
      </c>
      <c r="AU75">
        <v>0.24</v>
      </c>
      <c r="AV75">
        <v>0</v>
      </c>
      <c r="AW75">
        <v>12.23</v>
      </c>
      <c r="AX75">
        <v>0.43</v>
      </c>
      <c r="AY75">
        <v>0.36</v>
      </c>
      <c r="AZ75">
        <v>0.36</v>
      </c>
      <c r="BA75">
        <v>0.3</v>
      </c>
    </row>
    <row r="76" spans="7:53">
      <c r="G76" t="s">
        <v>118</v>
      </c>
      <c r="H76" s="115">
        <v>2.2099999999999995</v>
      </c>
      <c r="I76" s="88">
        <v>62.79</v>
      </c>
      <c r="J76" s="88">
        <v>4.67</v>
      </c>
      <c r="K76" s="88">
        <v>0</v>
      </c>
      <c r="L76" s="88">
        <v>4.8</v>
      </c>
      <c r="M76" s="116">
        <v>0</v>
      </c>
      <c r="N76" s="115">
        <v>189.82</v>
      </c>
      <c r="O76" s="88">
        <v>388.86</v>
      </c>
      <c r="P76" s="88">
        <v>0</v>
      </c>
      <c r="Q76" s="88">
        <v>0</v>
      </c>
      <c r="R76" s="88">
        <v>0</v>
      </c>
      <c r="S76" s="116">
        <v>0</v>
      </c>
      <c r="W76">
        <v>50</v>
      </c>
      <c r="X76">
        <v>100</v>
      </c>
      <c r="Y76">
        <v>60</v>
      </c>
      <c r="Z76">
        <v>75</v>
      </c>
      <c r="AA76">
        <v>30</v>
      </c>
      <c r="AB76">
        <v>0</v>
      </c>
      <c r="AC76">
        <v>100</v>
      </c>
      <c r="AD76">
        <v>50</v>
      </c>
      <c r="AE76">
        <v>11.63</v>
      </c>
      <c r="AF76">
        <v>0</v>
      </c>
      <c r="AG76">
        <v>53.34</v>
      </c>
      <c r="AH76">
        <v>0</v>
      </c>
      <c r="AI76">
        <v>62.43</v>
      </c>
      <c r="AJ76">
        <v>0.39</v>
      </c>
      <c r="AK76">
        <v>0</v>
      </c>
      <c r="AL76">
        <v>0.32</v>
      </c>
      <c r="AM76">
        <v>0</v>
      </c>
      <c r="AN76">
        <v>36.479999999999997</v>
      </c>
      <c r="AO76">
        <v>4.8</v>
      </c>
      <c r="AP76">
        <v>0</v>
      </c>
      <c r="AQ76">
        <v>4.3099999999999996</v>
      </c>
      <c r="AR76">
        <v>0.38</v>
      </c>
      <c r="AS76">
        <v>0.15</v>
      </c>
      <c r="AT76">
        <v>0</v>
      </c>
      <c r="AU76">
        <v>0.24</v>
      </c>
      <c r="AV76">
        <v>0</v>
      </c>
      <c r="AW76">
        <v>12.23</v>
      </c>
      <c r="AX76">
        <v>0.43</v>
      </c>
      <c r="AY76">
        <v>0.36</v>
      </c>
      <c r="AZ76">
        <v>0.36</v>
      </c>
      <c r="BA76">
        <v>0.3</v>
      </c>
    </row>
    <row r="77" spans="7:53">
      <c r="G77" t="s">
        <v>119</v>
      </c>
      <c r="H77" s="115">
        <v>2.2099999999999995</v>
      </c>
      <c r="I77" s="88">
        <v>62.79</v>
      </c>
      <c r="J77" s="88">
        <v>4.67</v>
      </c>
      <c r="K77" s="88">
        <v>0</v>
      </c>
      <c r="L77" s="88">
        <v>4.8</v>
      </c>
      <c r="M77" s="116">
        <v>0</v>
      </c>
      <c r="N77" s="115">
        <v>189.82</v>
      </c>
      <c r="O77" s="88">
        <v>388.86</v>
      </c>
      <c r="P77" s="88">
        <v>0</v>
      </c>
      <c r="Q77" s="88">
        <v>0</v>
      </c>
      <c r="R77" s="88">
        <v>0</v>
      </c>
      <c r="S77" s="116">
        <v>0</v>
      </c>
      <c r="W77">
        <v>50</v>
      </c>
      <c r="X77">
        <v>100</v>
      </c>
      <c r="Y77">
        <v>60</v>
      </c>
      <c r="Z77">
        <v>75</v>
      </c>
      <c r="AA77">
        <v>30</v>
      </c>
      <c r="AB77">
        <v>0</v>
      </c>
      <c r="AC77">
        <v>100</v>
      </c>
      <c r="AD77">
        <v>50</v>
      </c>
      <c r="AE77">
        <v>11.63</v>
      </c>
      <c r="AF77">
        <v>0</v>
      </c>
      <c r="AG77">
        <v>53.34</v>
      </c>
      <c r="AH77">
        <v>0</v>
      </c>
      <c r="AI77">
        <v>62.43</v>
      </c>
      <c r="AJ77">
        <v>0.39</v>
      </c>
      <c r="AK77">
        <v>0</v>
      </c>
      <c r="AL77">
        <v>0.32</v>
      </c>
      <c r="AM77">
        <v>0</v>
      </c>
      <c r="AN77">
        <v>36.479999999999997</v>
      </c>
      <c r="AO77">
        <v>4.8</v>
      </c>
      <c r="AP77">
        <v>0</v>
      </c>
      <c r="AQ77">
        <v>4.3099999999999996</v>
      </c>
      <c r="AR77">
        <v>0.38</v>
      </c>
      <c r="AS77">
        <v>0.15</v>
      </c>
      <c r="AT77">
        <v>0</v>
      </c>
      <c r="AU77">
        <v>0.24</v>
      </c>
      <c r="AV77">
        <v>0</v>
      </c>
      <c r="AW77">
        <v>12.23</v>
      </c>
      <c r="AX77">
        <v>0.43</v>
      </c>
      <c r="AY77">
        <v>0.36</v>
      </c>
      <c r="AZ77">
        <v>0.36</v>
      </c>
      <c r="BA77">
        <v>0.3</v>
      </c>
    </row>
    <row r="78" spans="7:53">
      <c r="G78" t="s">
        <v>120</v>
      </c>
      <c r="H78" s="115">
        <v>2.2099999999999995</v>
      </c>
      <c r="I78" s="88">
        <v>62.79</v>
      </c>
      <c r="J78" s="88">
        <v>4.67</v>
      </c>
      <c r="K78" s="88">
        <v>0</v>
      </c>
      <c r="L78" s="88">
        <v>4.8</v>
      </c>
      <c r="M78" s="116">
        <v>0</v>
      </c>
      <c r="N78" s="115">
        <v>189.82</v>
      </c>
      <c r="O78" s="88">
        <v>388.86</v>
      </c>
      <c r="P78" s="88">
        <v>0</v>
      </c>
      <c r="Q78" s="88">
        <v>0</v>
      </c>
      <c r="R78" s="88">
        <v>0</v>
      </c>
      <c r="S78" s="116">
        <v>0</v>
      </c>
      <c r="W78">
        <v>50</v>
      </c>
      <c r="X78">
        <v>100</v>
      </c>
      <c r="Y78">
        <v>60</v>
      </c>
      <c r="Z78">
        <v>75</v>
      </c>
      <c r="AA78">
        <v>30</v>
      </c>
      <c r="AB78">
        <v>0</v>
      </c>
      <c r="AC78">
        <v>100</v>
      </c>
      <c r="AD78">
        <v>50</v>
      </c>
      <c r="AE78">
        <v>11.63</v>
      </c>
      <c r="AF78">
        <v>0</v>
      </c>
      <c r="AG78">
        <v>53.34</v>
      </c>
      <c r="AH78">
        <v>0</v>
      </c>
      <c r="AI78">
        <v>62.43</v>
      </c>
      <c r="AJ78">
        <v>0.39</v>
      </c>
      <c r="AK78">
        <v>0</v>
      </c>
      <c r="AL78">
        <v>0.32</v>
      </c>
      <c r="AM78">
        <v>0</v>
      </c>
      <c r="AN78">
        <v>36.479999999999997</v>
      </c>
      <c r="AO78">
        <v>4.8</v>
      </c>
      <c r="AP78">
        <v>0</v>
      </c>
      <c r="AQ78">
        <v>4.3099999999999996</v>
      </c>
      <c r="AR78">
        <v>0.38</v>
      </c>
      <c r="AS78">
        <v>0.15</v>
      </c>
      <c r="AT78">
        <v>0</v>
      </c>
      <c r="AU78">
        <v>0.24</v>
      </c>
      <c r="AV78">
        <v>0</v>
      </c>
      <c r="AW78">
        <v>12.23</v>
      </c>
      <c r="AX78">
        <v>0.43</v>
      </c>
      <c r="AY78">
        <v>0.36</v>
      </c>
      <c r="AZ78">
        <v>0.36</v>
      </c>
      <c r="BA78">
        <v>0.3</v>
      </c>
    </row>
    <row r="79" spans="7:53">
      <c r="G79" t="s">
        <v>121</v>
      </c>
      <c r="H79" s="115">
        <v>21.57</v>
      </c>
      <c r="I79" s="88">
        <v>57.98</v>
      </c>
      <c r="J79" s="88">
        <v>4.7600000000000007</v>
      </c>
      <c r="K79" s="88">
        <v>0</v>
      </c>
      <c r="L79" s="88">
        <v>4.8</v>
      </c>
      <c r="M79" s="116">
        <v>0</v>
      </c>
      <c r="N79" s="115">
        <v>189.82</v>
      </c>
      <c r="O79" s="88">
        <v>388.86</v>
      </c>
      <c r="P79" s="88">
        <v>0</v>
      </c>
      <c r="Q79" s="88">
        <v>0</v>
      </c>
      <c r="R79" s="88">
        <v>0</v>
      </c>
      <c r="S79" s="116">
        <v>0</v>
      </c>
      <c r="W79">
        <v>50</v>
      </c>
      <c r="X79">
        <v>100</v>
      </c>
      <c r="Y79">
        <v>60</v>
      </c>
      <c r="Z79">
        <v>75</v>
      </c>
      <c r="AA79">
        <v>30</v>
      </c>
      <c r="AB79">
        <v>0</v>
      </c>
      <c r="AC79">
        <v>100</v>
      </c>
      <c r="AD79">
        <v>50</v>
      </c>
      <c r="AE79">
        <v>11.63</v>
      </c>
      <c r="AF79">
        <v>0</v>
      </c>
      <c r="AG79">
        <v>53.34</v>
      </c>
      <c r="AH79">
        <v>0</v>
      </c>
      <c r="AI79">
        <v>57.62</v>
      </c>
      <c r="AJ79">
        <v>0.47</v>
      </c>
      <c r="AK79">
        <v>0</v>
      </c>
      <c r="AL79">
        <v>0.34</v>
      </c>
      <c r="AM79">
        <v>19.21</v>
      </c>
      <c r="AN79">
        <v>36.479999999999997</v>
      </c>
      <c r="AO79">
        <v>4.8</v>
      </c>
      <c r="AP79">
        <v>0</v>
      </c>
      <c r="AQ79">
        <v>4.4000000000000004</v>
      </c>
      <c r="AR79">
        <v>0.39</v>
      </c>
      <c r="AS79">
        <v>0.18</v>
      </c>
      <c r="AT79">
        <v>0</v>
      </c>
      <c r="AU79">
        <v>0.25</v>
      </c>
      <c r="AV79">
        <v>0</v>
      </c>
      <c r="AW79">
        <v>12.23</v>
      </c>
      <c r="AX79">
        <v>0.43</v>
      </c>
      <c r="AY79">
        <v>0.36</v>
      </c>
      <c r="AZ79">
        <v>0.36</v>
      </c>
      <c r="BA79">
        <v>0.3</v>
      </c>
    </row>
    <row r="80" spans="7:53">
      <c r="G80" t="s">
        <v>122</v>
      </c>
      <c r="H80" s="115">
        <v>35.01</v>
      </c>
      <c r="I80" s="88">
        <v>53.18</v>
      </c>
      <c r="J80" s="88">
        <v>4.7600000000000007</v>
      </c>
      <c r="K80" s="88">
        <v>0</v>
      </c>
      <c r="L80" s="88">
        <v>4.8</v>
      </c>
      <c r="M80" s="116">
        <v>0</v>
      </c>
      <c r="N80" s="115">
        <v>189.82</v>
      </c>
      <c r="O80" s="88">
        <v>388.86</v>
      </c>
      <c r="P80" s="88">
        <v>0</v>
      </c>
      <c r="Q80" s="88">
        <v>0</v>
      </c>
      <c r="R80" s="88">
        <v>0</v>
      </c>
      <c r="S80" s="116">
        <v>0</v>
      </c>
      <c r="W80">
        <v>50</v>
      </c>
      <c r="X80">
        <v>100</v>
      </c>
      <c r="Y80">
        <v>60</v>
      </c>
      <c r="Z80">
        <v>75</v>
      </c>
      <c r="AA80">
        <v>30</v>
      </c>
      <c r="AB80">
        <v>0</v>
      </c>
      <c r="AC80">
        <v>100</v>
      </c>
      <c r="AD80">
        <v>50</v>
      </c>
      <c r="AE80">
        <v>11.63</v>
      </c>
      <c r="AF80">
        <v>0</v>
      </c>
      <c r="AG80">
        <v>53.34</v>
      </c>
      <c r="AH80">
        <v>0</v>
      </c>
      <c r="AI80">
        <v>52.82</v>
      </c>
      <c r="AJ80">
        <v>0.47</v>
      </c>
      <c r="AK80">
        <v>0</v>
      </c>
      <c r="AL80">
        <v>0.34</v>
      </c>
      <c r="AM80">
        <v>32.65</v>
      </c>
      <c r="AN80">
        <v>36.479999999999997</v>
      </c>
      <c r="AO80">
        <v>4.8</v>
      </c>
      <c r="AP80">
        <v>0</v>
      </c>
      <c r="AQ80">
        <v>4.4000000000000004</v>
      </c>
      <c r="AR80">
        <v>0.39</v>
      </c>
      <c r="AS80">
        <v>0.18</v>
      </c>
      <c r="AT80">
        <v>0</v>
      </c>
      <c r="AU80">
        <v>0.25</v>
      </c>
      <c r="AV80">
        <v>0</v>
      </c>
      <c r="AW80">
        <v>12.23</v>
      </c>
      <c r="AX80">
        <v>0.43</v>
      </c>
      <c r="AY80">
        <v>0.36</v>
      </c>
      <c r="AZ80">
        <v>0.36</v>
      </c>
      <c r="BA80">
        <v>0.3</v>
      </c>
    </row>
    <row r="81" spans="7:53">
      <c r="G81" t="s">
        <v>123</v>
      </c>
      <c r="H81" s="115">
        <v>41.74</v>
      </c>
      <c r="I81" s="88">
        <v>48.38</v>
      </c>
      <c r="J81" s="88">
        <v>4.7600000000000007</v>
      </c>
      <c r="K81" s="88">
        <v>0</v>
      </c>
      <c r="L81" s="88">
        <v>4.8</v>
      </c>
      <c r="M81" s="116">
        <v>0</v>
      </c>
      <c r="N81" s="115">
        <v>189.82</v>
      </c>
      <c r="O81" s="88">
        <v>388.86</v>
      </c>
      <c r="P81" s="88">
        <v>0</v>
      </c>
      <c r="Q81" s="88">
        <v>0</v>
      </c>
      <c r="R81" s="88">
        <v>0</v>
      </c>
      <c r="S81" s="116">
        <v>0</v>
      </c>
      <c r="W81">
        <v>50</v>
      </c>
      <c r="X81">
        <v>100</v>
      </c>
      <c r="Y81">
        <v>60</v>
      </c>
      <c r="Z81">
        <v>75</v>
      </c>
      <c r="AA81">
        <v>30</v>
      </c>
      <c r="AB81">
        <v>0</v>
      </c>
      <c r="AC81">
        <v>100</v>
      </c>
      <c r="AD81">
        <v>50</v>
      </c>
      <c r="AE81">
        <v>11.63</v>
      </c>
      <c r="AF81">
        <v>0</v>
      </c>
      <c r="AG81">
        <v>53.34</v>
      </c>
      <c r="AH81">
        <v>0</v>
      </c>
      <c r="AI81">
        <v>48.02</v>
      </c>
      <c r="AJ81">
        <v>0.47</v>
      </c>
      <c r="AK81">
        <v>0</v>
      </c>
      <c r="AL81">
        <v>0.34</v>
      </c>
      <c r="AM81">
        <v>39.380000000000003</v>
      </c>
      <c r="AN81">
        <v>36.479999999999997</v>
      </c>
      <c r="AO81">
        <v>4.8</v>
      </c>
      <c r="AP81">
        <v>0</v>
      </c>
      <c r="AQ81">
        <v>4.4000000000000004</v>
      </c>
      <c r="AR81">
        <v>0.39</v>
      </c>
      <c r="AS81">
        <v>0.18</v>
      </c>
      <c r="AT81">
        <v>0</v>
      </c>
      <c r="AU81">
        <v>0.25</v>
      </c>
      <c r="AV81">
        <v>0</v>
      </c>
      <c r="AW81">
        <v>12.23</v>
      </c>
      <c r="AX81">
        <v>0.43</v>
      </c>
      <c r="AY81">
        <v>0.36</v>
      </c>
      <c r="AZ81">
        <v>0.36</v>
      </c>
      <c r="BA81">
        <v>0.3</v>
      </c>
    </row>
    <row r="82" spans="7:53">
      <c r="G82" t="s">
        <v>124</v>
      </c>
      <c r="H82" s="115">
        <v>35.97</v>
      </c>
      <c r="I82" s="88">
        <v>33.97</v>
      </c>
      <c r="J82" s="88">
        <v>4.7600000000000007</v>
      </c>
      <c r="K82" s="88">
        <v>0</v>
      </c>
      <c r="L82" s="88">
        <v>4.8</v>
      </c>
      <c r="M82" s="116">
        <v>0</v>
      </c>
      <c r="N82" s="115">
        <v>189.82</v>
      </c>
      <c r="O82" s="88">
        <v>388.86</v>
      </c>
      <c r="P82" s="88">
        <v>0</v>
      </c>
      <c r="Q82" s="88">
        <v>0</v>
      </c>
      <c r="R82" s="88">
        <v>0</v>
      </c>
      <c r="S82" s="116">
        <v>0</v>
      </c>
      <c r="W82">
        <v>50</v>
      </c>
      <c r="X82">
        <v>100</v>
      </c>
      <c r="Y82">
        <v>60</v>
      </c>
      <c r="Z82">
        <v>75</v>
      </c>
      <c r="AA82">
        <v>30</v>
      </c>
      <c r="AB82">
        <v>0</v>
      </c>
      <c r="AC82">
        <v>100</v>
      </c>
      <c r="AD82">
        <v>50</v>
      </c>
      <c r="AE82">
        <v>11.63</v>
      </c>
      <c r="AF82">
        <v>0</v>
      </c>
      <c r="AG82">
        <v>53.34</v>
      </c>
      <c r="AH82">
        <v>0</v>
      </c>
      <c r="AI82">
        <v>33.61</v>
      </c>
      <c r="AJ82">
        <v>0.47</v>
      </c>
      <c r="AK82">
        <v>0</v>
      </c>
      <c r="AL82">
        <v>0.34</v>
      </c>
      <c r="AM82">
        <v>33.61</v>
      </c>
      <c r="AN82">
        <v>36.479999999999997</v>
      </c>
      <c r="AO82">
        <v>4.8</v>
      </c>
      <c r="AP82">
        <v>0</v>
      </c>
      <c r="AQ82">
        <v>4.4000000000000004</v>
      </c>
      <c r="AR82">
        <v>0.39</v>
      </c>
      <c r="AS82">
        <v>0.18</v>
      </c>
      <c r="AT82">
        <v>0</v>
      </c>
      <c r="AU82">
        <v>0.25</v>
      </c>
      <c r="AV82">
        <v>0</v>
      </c>
      <c r="AW82">
        <v>12.23</v>
      </c>
      <c r="AX82">
        <v>0.43</v>
      </c>
      <c r="AY82">
        <v>0.36</v>
      </c>
      <c r="AZ82">
        <v>0.36</v>
      </c>
      <c r="BA82">
        <v>0.3</v>
      </c>
    </row>
    <row r="83" spans="7:53">
      <c r="G83" t="s">
        <v>125</v>
      </c>
      <c r="H83" s="115">
        <v>2.3600000000000003</v>
      </c>
      <c r="I83" s="88">
        <v>19.57</v>
      </c>
      <c r="J83" s="88">
        <v>4.8500000000000005</v>
      </c>
      <c r="K83" s="88">
        <v>0</v>
      </c>
      <c r="L83" s="88">
        <v>4.8</v>
      </c>
      <c r="M83" s="116">
        <v>0</v>
      </c>
      <c r="N83" s="115">
        <v>189.82</v>
      </c>
      <c r="O83" s="88">
        <v>388.86</v>
      </c>
      <c r="P83" s="88">
        <v>0</v>
      </c>
      <c r="Q83" s="88">
        <v>0</v>
      </c>
      <c r="R83" s="88">
        <v>0</v>
      </c>
      <c r="S83" s="116">
        <v>0</v>
      </c>
      <c r="W83">
        <v>50</v>
      </c>
      <c r="X83">
        <v>100</v>
      </c>
      <c r="Y83">
        <v>60</v>
      </c>
      <c r="Z83">
        <v>75</v>
      </c>
      <c r="AA83">
        <v>30</v>
      </c>
      <c r="AB83">
        <v>0</v>
      </c>
      <c r="AC83">
        <v>100</v>
      </c>
      <c r="AD83">
        <v>50</v>
      </c>
      <c r="AE83">
        <v>11.63</v>
      </c>
      <c r="AF83">
        <v>0</v>
      </c>
      <c r="AG83">
        <v>53.34</v>
      </c>
      <c r="AH83">
        <v>0</v>
      </c>
      <c r="AI83">
        <v>19.21</v>
      </c>
      <c r="AJ83">
        <v>0.47</v>
      </c>
      <c r="AK83">
        <v>0</v>
      </c>
      <c r="AL83">
        <v>0.34</v>
      </c>
      <c r="AM83">
        <v>0</v>
      </c>
      <c r="AN83">
        <v>36.479999999999997</v>
      </c>
      <c r="AO83">
        <v>4.8</v>
      </c>
      <c r="AP83">
        <v>0</v>
      </c>
      <c r="AQ83">
        <v>4.49</v>
      </c>
      <c r="AR83">
        <v>0.39</v>
      </c>
      <c r="AS83">
        <v>0.18</v>
      </c>
      <c r="AT83">
        <v>0</v>
      </c>
      <c r="AU83">
        <v>0.25</v>
      </c>
      <c r="AV83">
        <v>0</v>
      </c>
      <c r="AW83">
        <v>12.23</v>
      </c>
      <c r="AX83">
        <v>0.49</v>
      </c>
      <c r="AY83">
        <v>0.36</v>
      </c>
      <c r="AZ83">
        <v>0.36</v>
      </c>
      <c r="BA83">
        <v>0.24</v>
      </c>
    </row>
    <row r="84" spans="7:53">
      <c r="G84" t="s">
        <v>126</v>
      </c>
      <c r="H84" s="115">
        <v>2.3600000000000003</v>
      </c>
      <c r="I84" s="88">
        <v>9.9599999999999991</v>
      </c>
      <c r="J84" s="88">
        <v>4.8500000000000005</v>
      </c>
      <c r="K84" s="88">
        <v>0</v>
      </c>
      <c r="L84" s="88">
        <v>4.8</v>
      </c>
      <c r="M84" s="116">
        <v>0</v>
      </c>
      <c r="N84" s="115">
        <v>189.82</v>
      </c>
      <c r="O84" s="88">
        <v>388.86</v>
      </c>
      <c r="P84" s="88">
        <v>0</v>
      </c>
      <c r="Q84" s="88">
        <v>0</v>
      </c>
      <c r="R84" s="88">
        <v>0</v>
      </c>
      <c r="S84" s="116">
        <v>0</v>
      </c>
      <c r="W84">
        <v>50</v>
      </c>
      <c r="X84">
        <v>100</v>
      </c>
      <c r="Y84">
        <v>60</v>
      </c>
      <c r="Z84">
        <v>75</v>
      </c>
      <c r="AA84">
        <v>30</v>
      </c>
      <c r="AB84">
        <v>0</v>
      </c>
      <c r="AC84">
        <v>100</v>
      </c>
      <c r="AD84">
        <v>50</v>
      </c>
      <c r="AE84">
        <v>11.63</v>
      </c>
      <c r="AF84">
        <v>0</v>
      </c>
      <c r="AG84">
        <v>53.34</v>
      </c>
      <c r="AH84">
        <v>0</v>
      </c>
      <c r="AI84">
        <v>9.6</v>
      </c>
      <c r="AJ84">
        <v>0.47</v>
      </c>
      <c r="AK84">
        <v>0</v>
      </c>
      <c r="AL84">
        <v>0.34</v>
      </c>
      <c r="AM84">
        <v>0</v>
      </c>
      <c r="AN84">
        <v>36.479999999999997</v>
      </c>
      <c r="AO84">
        <v>4.8</v>
      </c>
      <c r="AP84">
        <v>0</v>
      </c>
      <c r="AQ84">
        <v>4.49</v>
      </c>
      <c r="AR84">
        <v>0.39</v>
      </c>
      <c r="AS84">
        <v>0.18</v>
      </c>
      <c r="AT84">
        <v>0</v>
      </c>
      <c r="AU84">
        <v>0.25</v>
      </c>
      <c r="AV84">
        <v>0</v>
      </c>
      <c r="AW84">
        <v>12.23</v>
      </c>
      <c r="AX84">
        <v>0.49</v>
      </c>
      <c r="AY84">
        <v>0.36</v>
      </c>
      <c r="AZ84">
        <v>0.36</v>
      </c>
      <c r="BA84">
        <v>0.24</v>
      </c>
    </row>
    <row r="85" spans="7:53">
      <c r="G85" t="s">
        <v>127</v>
      </c>
      <c r="H85" s="115">
        <v>2.3600000000000003</v>
      </c>
      <c r="I85" s="88">
        <v>9.9599999999999991</v>
      </c>
      <c r="J85" s="88">
        <v>4.8500000000000005</v>
      </c>
      <c r="K85" s="88">
        <v>0</v>
      </c>
      <c r="L85" s="88">
        <v>4.8</v>
      </c>
      <c r="M85" s="116">
        <v>0</v>
      </c>
      <c r="N85" s="115">
        <v>189.82</v>
      </c>
      <c r="O85" s="88">
        <v>388.86</v>
      </c>
      <c r="P85" s="88">
        <v>0</v>
      </c>
      <c r="Q85" s="88">
        <v>0</v>
      </c>
      <c r="R85" s="88">
        <v>0</v>
      </c>
      <c r="S85" s="116">
        <v>0</v>
      </c>
      <c r="W85">
        <v>50</v>
      </c>
      <c r="X85">
        <v>100</v>
      </c>
      <c r="Y85">
        <v>60</v>
      </c>
      <c r="Z85">
        <v>75</v>
      </c>
      <c r="AA85">
        <v>30</v>
      </c>
      <c r="AB85">
        <v>0</v>
      </c>
      <c r="AC85">
        <v>100</v>
      </c>
      <c r="AD85">
        <v>50</v>
      </c>
      <c r="AE85">
        <v>11.63</v>
      </c>
      <c r="AF85">
        <v>0</v>
      </c>
      <c r="AG85">
        <v>53.34</v>
      </c>
      <c r="AH85">
        <v>0</v>
      </c>
      <c r="AI85">
        <v>9.6</v>
      </c>
      <c r="AJ85">
        <v>0.47</v>
      </c>
      <c r="AK85">
        <v>0</v>
      </c>
      <c r="AL85">
        <v>0.34</v>
      </c>
      <c r="AM85">
        <v>0</v>
      </c>
      <c r="AN85">
        <v>36.479999999999997</v>
      </c>
      <c r="AO85">
        <v>4.8</v>
      </c>
      <c r="AP85">
        <v>0</v>
      </c>
      <c r="AQ85">
        <v>4.49</v>
      </c>
      <c r="AR85">
        <v>0.39</v>
      </c>
      <c r="AS85">
        <v>0.18</v>
      </c>
      <c r="AT85">
        <v>0</v>
      </c>
      <c r="AU85">
        <v>0.25</v>
      </c>
      <c r="AV85">
        <v>0</v>
      </c>
      <c r="AW85">
        <v>12.23</v>
      </c>
      <c r="AX85">
        <v>0.49</v>
      </c>
      <c r="AY85">
        <v>0.36</v>
      </c>
      <c r="AZ85">
        <v>0.36</v>
      </c>
      <c r="BA85">
        <v>0.24</v>
      </c>
    </row>
    <row r="86" spans="7:53">
      <c r="G86" t="s">
        <v>128</v>
      </c>
      <c r="H86" s="115">
        <v>2.3600000000000003</v>
      </c>
      <c r="I86" s="88">
        <v>0.36</v>
      </c>
      <c r="J86" s="88">
        <v>4.8500000000000005</v>
      </c>
      <c r="K86" s="88">
        <v>0</v>
      </c>
      <c r="L86" s="88">
        <v>4.8</v>
      </c>
      <c r="M86" s="116">
        <v>0</v>
      </c>
      <c r="N86" s="115">
        <v>189.82</v>
      </c>
      <c r="O86" s="88">
        <v>388.86</v>
      </c>
      <c r="P86" s="88">
        <v>0</v>
      </c>
      <c r="Q86" s="88">
        <v>0</v>
      </c>
      <c r="R86" s="88">
        <v>0</v>
      </c>
      <c r="S86" s="116">
        <v>0</v>
      </c>
      <c r="W86">
        <v>50</v>
      </c>
      <c r="X86">
        <v>100</v>
      </c>
      <c r="Y86">
        <v>60</v>
      </c>
      <c r="Z86">
        <v>75</v>
      </c>
      <c r="AA86">
        <v>30</v>
      </c>
      <c r="AB86">
        <v>0</v>
      </c>
      <c r="AC86">
        <v>100</v>
      </c>
      <c r="AD86">
        <v>50</v>
      </c>
      <c r="AE86">
        <v>11.63</v>
      </c>
      <c r="AF86">
        <v>0</v>
      </c>
      <c r="AG86">
        <v>53.34</v>
      </c>
      <c r="AH86">
        <v>0</v>
      </c>
      <c r="AI86">
        <v>0</v>
      </c>
      <c r="AJ86">
        <v>0.47</v>
      </c>
      <c r="AK86">
        <v>0</v>
      </c>
      <c r="AL86">
        <v>0.34</v>
      </c>
      <c r="AM86">
        <v>0</v>
      </c>
      <c r="AN86">
        <v>36.479999999999997</v>
      </c>
      <c r="AO86">
        <v>4.8</v>
      </c>
      <c r="AP86">
        <v>0</v>
      </c>
      <c r="AQ86">
        <v>4.49</v>
      </c>
      <c r="AR86">
        <v>0.39</v>
      </c>
      <c r="AS86">
        <v>0.18</v>
      </c>
      <c r="AT86">
        <v>0</v>
      </c>
      <c r="AU86">
        <v>0.25</v>
      </c>
      <c r="AV86">
        <v>0</v>
      </c>
      <c r="AW86">
        <v>12.23</v>
      </c>
      <c r="AX86">
        <v>0.49</v>
      </c>
      <c r="AY86">
        <v>0.36</v>
      </c>
      <c r="AZ86">
        <v>0.36</v>
      </c>
      <c r="BA86">
        <v>0.24</v>
      </c>
    </row>
    <row r="87" spans="7:53">
      <c r="G87" t="s">
        <v>129</v>
      </c>
      <c r="H87" s="115">
        <v>2.3899999999999997</v>
      </c>
      <c r="I87" s="88">
        <v>0.31</v>
      </c>
      <c r="J87" s="88">
        <v>4.87</v>
      </c>
      <c r="K87" s="88">
        <v>0</v>
      </c>
      <c r="L87" s="88">
        <v>4.8</v>
      </c>
      <c r="M87" s="116">
        <v>0</v>
      </c>
      <c r="N87" s="115">
        <v>189.82</v>
      </c>
      <c r="O87" s="88">
        <v>388.86</v>
      </c>
      <c r="P87" s="88">
        <v>0</v>
      </c>
      <c r="Q87" s="88">
        <v>0</v>
      </c>
      <c r="R87" s="88">
        <v>0</v>
      </c>
      <c r="S87" s="116">
        <v>0</v>
      </c>
      <c r="W87">
        <v>50</v>
      </c>
      <c r="X87">
        <v>100</v>
      </c>
      <c r="Y87">
        <v>60</v>
      </c>
      <c r="Z87">
        <v>75</v>
      </c>
      <c r="AA87">
        <v>30</v>
      </c>
      <c r="AB87">
        <v>0</v>
      </c>
      <c r="AC87">
        <v>100</v>
      </c>
      <c r="AD87">
        <v>50</v>
      </c>
      <c r="AE87">
        <v>11.63</v>
      </c>
      <c r="AF87">
        <v>0</v>
      </c>
      <c r="AG87">
        <v>53.34</v>
      </c>
      <c r="AH87">
        <v>0</v>
      </c>
      <c r="AI87">
        <v>0</v>
      </c>
      <c r="AJ87">
        <v>0.52</v>
      </c>
      <c r="AK87">
        <v>0</v>
      </c>
      <c r="AL87">
        <v>0.36</v>
      </c>
      <c r="AM87">
        <v>0</v>
      </c>
      <c r="AN87">
        <v>36.479999999999997</v>
      </c>
      <c r="AO87">
        <v>4.8</v>
      </c>
      <c r="AP87">
        <v>0</v>
      </c>
      <c r="AQ87">
        <v>4.49</v>
      </c>
      <c r="AR87">
        <v>0.32</v>
      </c>
      <c r="AS87">
        <v>0.18</v>
      </c>
      <c r="AT87">
        <v>0</v>
      </c>
      <c r="AU87">
        <v>0.28000000000000003</v>
      </c>
      <c r="AV87">
        <v>0</v>
      </c>
      <c r="AW87">
        <v>12.23</v>
      </c>
      <c r="AX87">
        <v>0.49</v>
      </c>
      <c r="AY87">
        <v>0.38</v>
      </c>
      <c r="AZ87">
        <v>0.31</v>
      </c>
      <c r="BA87">
        <v>0.24</v>
      </c>
    </row>
    <row r="88" spans="7:53">
      <c r="G88" t="s">
        <v>130</v>
      </c>
      <c r="H88" s="115">
        <v>2.3899999999999997</v>
      </c>
      <c r="I88" s="88">
        <v>0.31</v>
      </c>
      <c r="J88" s="88">
        <v>4.87</v>
      </c>
      <c r="K88" s="88">
        <v>0</v>
      </c>
      <c r="L88" s="88">
        <v>4.8</v>
      </c>
      <c r="M88" s="116">
        <v>0</v>
      </c>
      <c r="N88" s="115">
        <v>189.82</v>
      </c>
      <c r="O88" s="88">
        <v>388.86</v>
      </c>
      <c r="P88" s="88">
        <v>0</v>
      </c>
      <c r="Q88" s="88">
        <v>0</v>
      </c>
      <c r="R88" s="88">
        <v>0</v>
      </c>
      <c r="S88" s="116">
        <v>0</v>
      </c>
      <c r="W88">
        <v>50</v>
      </c>
      <c r="X88">
        <v>100</v>
      </c>
      <c r="Y88">
        <v>60</v>
      </c>
      <c r="Z88">
        <v>75</v>
      </c>
      <c r="AA88">
        <v>30</v>
      </c>
      <c r="AB88">
        <v>0</v>
      </c>
      <c r="AC88">
        <v>100</v>
      </c>
      <c r="AD88">
        <v>50</v>
      </c>
      <c r="AE88">
        <v>11.63</v>
      </c>
      <c r="AF88">
        <v>0</v>
      </c>
      <c r="AG88">
        <v>53.34</v>
      </c>
      <c r="AH88">
        <v>0</v>
      </c>
      <c r="AI88">
        <v>0</v>
      </c>
      <c r="AJ88">
        <v>0.52</v>
      </c>
      <c r="AK88">
        <v>0</v>
      </c>
      <c r="AL88">
        <v>0.36</v>
      </c>
      <c r="AM88">
        <v>0</v>
      </c>
      <c r="AN88">
        <v>36.479999999999997</v>
      </c>
      <c r="AO88">
        <v>4.8</v>
      </c>
      <c r="AP88">
        <v>0</v>
      </c>
      <c r="AQ88">
        <v>4.49</v>
      </c>
      <c r="AR88">
        <v>0.32</v>
      </c>
      <c r="AS88">
        <v>0.18</v>
      </c>
      <c r="AT88">
        <v>0</v>
      </c>
      <c r="AU88">
        <v>0.28000000000000003</v>
      </c>
      <c r="AV88">
        <v>0</v>
      </c>
      <c r="AW88">
        <v>12.23</v>
      </c>
      <c r="AX88">
        <v>0.49</v>
      </c>
      <c r="AY88">
        <v>0.38</v>
      </c>
      <c r="AZ88">
        <v>0.31</v>
      </c>
      <c r="BA88">
        <v>0.24</v>
      </c>
    </row>
    <row r="89" spans="7:53">
      <c r="G89" t="s">
        <v>131</v>
      </c>
      <c r="H89" s="115">
        <v>2.3899999999999997</v>
      </c>
      <c r="I89" s="88">
        <v>0.31</v>
      </c>
      <c r="J89" s="88">
        <v>4.87</v>
      </c>
      <c r="K89" s="88">
        <v>0</v>
      </c>
      <c r="L89" s="88">
        <v>4.8</v>
      </c>
      <c r="M89" s="116">
        <v>0</v>
      </c>
      <c r="N89" s="115">
        <v>189.82</v>
      </c>
      <c r="O89" s="88">
        <v>388.86</v>
      </c>
      <c r="P89" s="88">
        <v>0</v>
      </c>
      <c r="Q89" s="88">
        <v>0</v>
      </c>
      <c r="R89" s="88">
        <v>0</v>
      </c>
      <c r="S89" s="116">
        <v>0</v>
      </c>
      <c r="W89">
        <v>50</v>
      </c>
      <c r="X89">
        <v>100</v>
      </c>
      <c r="Y89">
        <v>60</v>
      </c>
      <c r="Z89">
        <v>75</v>
      </c>
      <c r="AA89">
        <v>30</v>
      </c>
      <c r="AB89">
        <v>0</v>
      </c>
      <c r="AC89">
        <v>100</v>
      </c>
      <c r="AD89">
        <v>50</v>
      </c>
      <c r="AE89">
        <v>11.63</v>
      </c>
      <c r="AF89">
        <v>0</v>
      </c>
      <c r="AG89">
        <v>53.34</v>
      </c>
      <c r="AH89">
        <v>0</v>
      </c>
      <c r="AI89">
        <v>0</v>
      </c>
      <c r="AJ89">
        <v>0.52</v>
      </c>
      <c r="AK89">
        <v>0</v>
      </c>
      <c r="AL89">
        <v>0.36</v>
      </c>
      <c r="AM89">
        <v>0</v>
      </c>
      <c r="AN89">
        <v>36.479999999999997</v>
      </c>
      <c r="AO89">
        <v>4.8</v>
      </c>
      <c r="AP89">
        <v>0</v>
      </c>
      <c r="AQ89">
        <v>4.49</v>
      </c>
      <c r="AR89">
        <v>0.32</v>
      </c>
      <c r="AS89">
        <v>0.18</v>
      </c>
      <c r="AT89">
        <v>0</v>
      </c>
      <c r="AU89">
        <v>0.28000000000000003</v>
      </c>
      <c r="AV89">
        <v>0</v>
      </c>
      <c r="AW89">
        <v>12.23</v>
      </c>
      <c r="AX89">
        <v>0.49</v>
      </c>
      <c r="AY89">
        <v>0.38</v>
      </c>
      <c r="AZ89">
        <v>0.31</v>
      </c>
      <c r="BA89">
        <v>0.24</v>
      </c>
    </row>
    <row r="90" spans="7:53">
      <c r="G90" t="s">
        <v>132</v>
      </c>
      <c r="H90" s="115">
        <v>2.3899999999999997</v>
      </c>
      <c r="I90" s="88">
        <v>0.31</v>
      </c>
      <c r="J90" s="88">
        <v>4.87</v>
      </c>
      <c r="K90" s="88">
        <v>0</v>
      </c>
      <c r="L90" s="88">
        <v>4.8</v>
      </c>
      <c r="M90" s="116">
        <v>0</v>
      </c>
      <c r="N90" s="115">
        <v>189.82</v>
      </c>
      <c r="O90" s="88">
        <v>388.86</v>
      </c>
      <c r="P90" s="88">
        <v>0</v>
      </c>
      <c r="Q90" s="88">
        <v>0</v>
      </c>
      <c r="R90" s="88">
        <v>0</v>
      </c>
      <c r="S90" s="116">
        <v>0</v>
      </c>
      <c r="W90">
        <v>50</v>
      </c>
      <c r="X90">
        <v>100</v>
      </c>
      <c r="Y90">
        <v>60</v>
      </c>
      <c r="Z90">
        <v>75</v>
      </c>
      <c r="AA90">
        <v>30</v>
      </c>
      <c r="AB90">
        <v>0</v>
      </c>
      <c r="AC90">
        <v>100</v>
      </c>
      <c r="AD90">
        <v>50</v>
      </c>
      <c r="AE90">
        <v>11.63</v>
      </c>
      <c r="AF90">
        <v>0</v>
      </c>
      <c r="AG90">
        <v>53.34</v>
      </c>
      <c r="AH90">
        <v>0</v>
      </c>
      <c r="AI90">
        <v>0</v>
      </c>
      <c r="AJ90">
        <v>0.52</v>
      </c>
      <c r="AK90">
        <v>0</v>
      </c>
      <c r="AL90">
        <v>0.36</v>
      </c>
      <c r="AM90">
        <v>0</v>
      </c>
      <c r="AN90">
        <v>36.479999999999997</v>
      </c>
      <c r="AO90">
        <v>4.8</v>
      </c>
      <c r="AP90">
        <v>0</v>
      </c>
      <c r="AQ90">
        <v>4.49</v>
      </c>
      <c r="AR90">
        <v>0.32</v>
      </c>
      <c r="AS90">
        <v>0.18</v>
      </c>
      <c r="AT90">
        <v>0</v>
      </c>
      <c r="AU90">
        <v>0.28000000000000003</v>
      </c>
      <c r="AV90">
        <v>0</v>
      </c>
      <c r="AW90">
        <v>12.23</v>
      </c>
      <c r="AX90">
        <v>0.49</v>
      </c>
      <c r="AY90">
        <v>0.38</v>
      </c>
      <c r="AZ90">
        <v>0.31</v>
      </c>
      <c r="BA90">
        <v>0.24</v>
      </c>
    </row>
    <row r="91" spans="7:53">
      <c r="G91" t="s">
        <v>133</v>
      </c>
      <c r="H91" s="115">
        <v>2.3899999999999997</v>
      </c>
      <c r="I91" s="88">
        <v>0.31</v>
      </c>
      <c r="J91" s="88">
        <v>4.96</v>
      </c>
      <c r="K91" s="88">
        <v>0</v>
      </c>
      <c r="L91" s="88">
        <v>4.8</v>
      </c>
      <c r="M91" s="116">
        <v>0</v>
      </c>
      <c r="N91" s="115">
        <v>207.12</v>
      </c>
      <c r="O91" s="88">
        <v>411.42</v>
      </c>
      <c r="P91" s="88">
        <v>0</v>
      </c>
      <c r="Q91" s="88">
        <v>0</v>
      </c>
      <c r="R91" s="88">
        <v>0</v>
      </c>
      <c r="S91" s="116">
        <v>0</v>
      </c>
      <c r="W91">
        <v>50</v>
      </c>
      <c r="X91">
        <v>100</v>
      </c>
      <c r="Y91">
        <v>60</v>
      </c>
      <c r="Z91">
        <v>75</v>
      </c>
      <c r="AA91">
        <v>30</v>
      </c>
      <c r="AB91">
        <v>0</v>
      </c>
      <c r="AC91">
        <v>100</v>
      </c>
      <c r="AD91">
        <v>0</v>
      </c>
      <c r="AE91">
        <v>11.63</v>
      </c>
      <c r="AF91">
        <v>0</v>
      </c>
      <c r="AG91">
        <v>53.34</v>
      </c>
      <c r="AH91">
        <v>0</v>
      </c>
      <c r="AI91">
        <v>0</v>
      </c>
      <c r="AJ91">
        <v>0.52</v>
      </c>
      <c r="AK91">
        <v>0</v>
      </c>
      <c r="AL91">
        <v>0.36</v>
      </c>
      <c r="AM91">
        <v>0</v>
      </c>
      <c r="AN91">
        <v>36.479999999999997</v>
      </c>
      <c r="AO91">
        <v>4.8</v>
      </c>
      <c r="AP91">
        <v>0</v>
      </c>
      <c r="AQ91">
        <v>4.58</v>
      </c>
      <c r="AR91">
        <v>0.32</v>
      </c>
      <c r="AS91">
        <v>0.18</v>
      </c>
      <c r="AT91">
        <v>67.3</v>
      </c>
      <c r="AU91">
        <v>0.28000000000000003</v>
      </c>
      <c r="AV91">
        <v>22.56</v>
      </c>
      <c r="AW91">
        <v>12.23</v>
      </c>
      <c r="AX91">
        <v>0.49</v>
      </c>
      <c r="AY91">
        <v>0.38</v>
      </c>
      <c r="AZ91">
        <v>0.31</v>
      </c>
      <c r="BA91">
        <v>0.24</v>
      </c>
    </row>
    <row r="92" spans="7:53">
      <c r="G92" t="s">
        <v>134</v>
      </c>
      <c r="H92" s="115">
        <v>2.3899999999999997</v>
      </c>
      <c r="I92" s="88">
        <v>0.31</v>
      </c>
      <c r="J92" s="88">
        <v>4.96</v>
      </c>
      <c r="K92" s="88">
        <v>0</v>
      </c>
      <c r="L92" s="88">
        <v>4.8</v>
      </c>
      <c r="M92" s="116">
        <v>0</v>
      </c>
      <c r="N92" s="115">
        <v>207.12</v>
      </c>
      <c r="O92" s="88">
        <v>411.42</v>
      </c>
      <c r="P92" s="88">
        <v>0</v>
      </c>
      <c r="Q92" s="88">
        <v>0</v>
      </c>
      <c r="R92" s="88">
        <v>0</v>
      </c>
      <c r="S92" s="116">
        <v>0</v>
      </c>
      <c r="W92">
        <v>50</v>
      </c>
      <c r="X92">
        <v>100</v>
      </c>
      <c r="Y92">
        <v>60</v>
      </c>
      <c r="Z92">
        <v>75</v>
      </c>
      <c r="AA92">
        <v>30</v>
      </c>
      <c r="AB92">
        <v>0</v>
      </c>
      <c r="AC92">
        <v>100</v>
      </c>
      <c r="AD92">
        <v>0</v>
      </c>
      <c r="AE92">
        <v>11.63</v>
      </c>
      <c r="AF92">
        <v>0</v>
      </c>
      <c r="AG92">
        <v>53.34</v>
      </c>
      <c r="AH92">
        <v>0</v>
      </c>
      <c r="AI92">
        <v>0</v>
      </c>
      <c r="AJ92">
        <v>0.52</v>
      </c>
      <c r="AK92">
        <v>0</v>
      </c>
      <c r="AL92">
        <v>0.36</v>
      </c>
      <c r="AM92">
        <v>0</v>
      </c>
      <c r="AN92">
        <v>36.479999999999997</v>
      </c>
      <c r="AO92">
        <v>4.8</v>
      </c>
      <c r="AP92">
        <v>0</v>
      </c>
      <c r="AQ92">
        <v>4.58</v>
      </c>
      <c r="AR92">
        <v>0.32</v>
      </c>
      <c r="AS92">
        <v>0.18</v>
      </c>
      <c r="AT92">
        <v>67.3</v>
      </c>
      <c r="AU92">
        <v>0.28000000000000003</v>
      </c>
      <c r="AV92">
        <v>22.56</v>
      </c>
      <c r="AW92">
        <v>12.23</v>
      </c>
      <c r="AX92">
        <v>0.49</v>
      </c>
      <c r="AY92">
        <v>0.38</v>
      </c>
      <c r="AZ92">
        <v>0.31</v>
      </c>
      <c r="BA92">
        <v>0.24</v>
      </c>
    </row>
    <row r="93" spans="7:53">
      <c r="G93" t="s">
        <v>135</v>
      </c>
      <c r="H93" s="115">
        <v>2.3899999999999997</v>
      </c>
      <c r="I93" s="88">
        <v>0.31</v>
      </c>
      <c r="J93" s="88">
        <v>4.96</v>
      </c>
      <c r="K93" s="88">
        <v>0</v>
      </c>
      <c r="L93" s="88">
        <v>4.8</v>
      </c>
      <c r="M93" s="116">
        <v>0</v>
      </c>
      <c r="N93" s="115">
        <v>207.12</v>
      </c>
      <c r="O93" s="88">
        <v>411.42</v>
      </c>
      <c r="P93" s="88">
        <v>0</v>
      </c>
      <c r="Q93" s="88">
        <v>0</v>
      </c>
      <c r="R93" s="88">
        <v>0</v>
      </c>
      <c r="S93" s="116">
        <v>0</v>
      </c>
      <c r="W93">
        <v>50</v>
      </c>
      <c r="X93">
        <v>100</v>
      </c>
      <c r="Y93">
        <v>60</v>
      </c>
      <c r="Z93">
        <v>75</v>
      </c>
      <c r="AA93">
        <v>30</v>
      </c>
      <c r="AB93">
        <v>0</v>
      </c>
      <c r="AC93">
        <v>100</v>
      </c>
      <c r="AD93">
        <v>0</v>
      </c>
      <c r="AE93">
        <v>11.63</v>
      </c>
      <c r="AF93">
        <v>0</v>
      </c>
      <c r="AG93">
        <v>53.34</v>
      </c>
      <c r="AH93">
        <v>0</v>
      </c>
      <c r="AI93">
        <v>0</v>
      </c>
      <c r="AJ93">
        <v>0.52</v>
      </c>
      <c r="AK93">
        <v>0</v>
      </c>
      <c r="AL93">
        <v>0.36</v>
      </c>
      <c r="AM93">
        <v>0</v>
      </c>
      <c r="AN93">
        <v>36.479999999999997</v>
      </c>
      <c r="AO93">
        <v>4.8</v>
      </c>
      <c r="AP93">
        <v>0</v>
      </c>
      <c r="AQ93">
        <v>4.58</v>
      </c>
      <c r="AR93">
        <v>0.32</v>
      </c>
      <c r="AS93">
        <v>0.18</v>
      </c>
      <c r="AT93">
        <v>67.3</v>
      </c>
      <c r="AU93">
        <v>0.28000000000000003</v>
      </c>
      <c r="AV93">
        <v>22.56</v>
      </c>
      <c r="AW93">
        <v>12.23</v>
      </c>
      <c r="AX93">
        <v>0.49</v>
      </c>
      <c r="AY93">
        <v>0.38</v>
      </c>
      <c r="AZ93">
        <v>0.31</v>
      </c>
      <c r="BA93">
        <v>0.24</v>
      </c>
    </row>
    <row r="94" spans="7:53">
      <c r="G94" t="s">
        <v>136</v>
      </c>
      <c r="H94" s="115">
        <v>2.3899999999999997</v>
      </c>
      <c r="I94" s="88">
        <v>0.31</v>
      </c>
      <c r="J94" s="88">
        <v>4.96</v>
      </c>
      <c r="K94" s="88">
        <v>0</v>
      </c>
      <c r="L94" s="88">
        <v>4.8</v>
      </c>
      <c r="M94" s="116">
        <v>0</v>
      </c>
      <c r="N94" s="115">
        <v>207.12</v>
      </c>
      <c r="O94" s="88">
        <v>411.42</v>
      </c>
      <c r="P94" s="88">
        <v>0</v>
      </c>
      <c r="Q94" s="88">
        <v>0</v>
      </c>
      <c r="R94" s="88">
        <v>0</v>
      </c>
      <c r="S94" s="116">
        <v>0</v>
      </c>
      <c r="W94">
        <v>50</v>
      </c>
      <c r="X94">
        <v>100</v>
      </c>
      <c r="Y94">
        <v>60</v>
      </c>
      <c r="Z94">
        <v>75</v>
      </c>
      <c r="AA94">
        <v>30</v>
      </c>
      <c r="AB94">
        <v>0</v>
      </c>
      <c r="AC94">
        <v>100</v>
      </c>
      <c r="AD94">
        <v>0</v>
      </c>
      <c r="AE94">
        <v>11.63</v>
      </c>
      <c r="AF94">
        <v>0</v>
      </c>
      <c r="AG94">
        <v>53.34</v>
      </c>
      <c r="AH94">
        <v>0</v>
      </c>
      <c r="AI94">
        <v>0</v>
      </c>
      <c r="AJ94">
        <v>0.52</v>
      </c>
      <c r="AK94">
        <v>0</v>
      </c>
      <c r="AL94">
        <v>0.36</v>
      </c>
      <c r="AM94">
        <v>0</v>
      </c>
      <c r="AN94">
        <v>36.479999999999997</v>
      </c>
      <c r="AO94">
        <v>4.8</v>
      </c>
      <c r="AP94">
        <v>0</v>
      </c>
      <c r="AQ94">
        <v>4.58</v>
      </c>
      <c r="AR94">
        <v>0.32</v>
      </c>
      <c r="AS94">
        <v>0.18</v>
      </c>
      <c r="AT94">
        <v>67.3</v>
      </c>
      <c r="AU94">
        <v>0.28000000000000003</v>
      </c>
      <c r="AV94">
        <v>22.56</v>
      </c>
      <c r="AW94">
        <v>12.23</v>
      </c>
      <c r="AX94">
        <v>0.49</v>
      </c>
      <c r="AY94">
        <v>0.38</v>
      </c>
      <c r="AZ94">
        <v>0.31</v>
      </c>
      <c r="BA94">
        <v>0.24</v>
      </c>
    </row>
    <row r="95" spans="7:53">
      <c r="G95" t="s">
        <v>137</v>
      </c>
      <c r="H95" s="115">
        <v>2.3899999999999997</v>
      </c>
      <c r="I95" s="88">
        <v>0.31</v>
      </c>
      <c r="J95" s="88">
        <v>4.96</v>
      </c>
      <c r="K95" s="88">
        <v>0</v>
      </c>
      <c r="L95" s="88">
        <v>4.8</v>
      </c>
      <c r="M95" s="116">
        <v>0</v>
      </c>
      <c r="N95" s="115">
        <v>207.12</v>
      </c>
      <c r="O95" s="88">
        <v>411.42</v>
      </c>
      <c r="P95" s="88">
        <v>0</v>
      </c>
      <c r="Q95" s="88">
        <v>0</v>
      </c>
      <c r="R95" s="88">
        <v>0</v>
      </c>
      <c r="S95" s="116">
        <v>0</v>
      </c>
      <c r="W95">
        <v>50</v>
      </c>
      <c r="X95">
        <v>100</v>
      </c>
      <c r="Y95">
        <v>60</v>
      </c>
      <c r="Z95">
        <v>75</v>
      </c>
      <c r="AA95">
        <v>30</v>
      </c>
      <c r="AB95">
        <v>0</v>
      </c>
      <c r="AC95">
        <v>100</v>
      </c>
      <c r="AD95">
        <v>0</v>
      </c>
      <c r="AE95">
        <v>11.63</v>
      </c>
      <c r="AF95">
        <v>0</v>
      </c>
      <c r="AG95">
        <v>53.34</v>
      </c>
      <c r="AH95">
        <v>0</v>
      </c>
      <c r="AI95">
        <v>0</v>
      </c>
      <c r="AJ95">
        <v>0.52</v>
      </c>
      <c r="AK95">
        <v>0</v>
      </c>
      <c r="AL95">
        <v>0.36</v>
      </c>
      <c r="AM95">
        <v>0</v>
      </c>
      <c r="AN95">
        <v>36.479999999999997</v>
      </c>
      <c r="AO95">
        <v>4.8</v>
      </c>
      <c r="AP95">
        <v>0</v>
      </c>
      <c r="AQ95">
        <v>4.58</v>
      </c>
      <c r="AR95">
        <v>0.32</v>
      </c>
      <c r="AS95">
        <v>0.18</v>
      </c>
      <c r="AT95">
        <v>67.3</v>
      </c>
      <c r="AU95">
        <v>0.28000000000000003</v>
      </c>
      <c r="AV95">
        <v>22.56</v>
      </c>
      <c r="AW95">
        <v>12.23</v>
      </c>
      <c r="AX95">
        <v>0.49</v>
      </c>
      <c r="AY95">
        <v>0.38</v>
      </c>
      <c r="AZ95">
        <v>0.31</v>
      </c>
      <c r="BA95">
        <v>0.24</v>
      </c>
    </row>
    <row r="96" spans="7:53">
      <c r="G96" t="s">
        <v>138</v>
      </c>
      <c r="H96" s="115">
        <v>2.3899999999999997</v>
      </c>
      <c r="I96" s="88">
        <v>0.31</v>
      </c>
      <c r="J96" s="88">
        <v>4.96</v>
      </c>
      <c r="K96" s="88">
        <v>0</v>
      </c>
      <c r="L96" s="88">
        <v>4.8</v>
      </c>
      <c r="M96" s="116">
        <v>0</v>
      </c>
      <c r="N96" s="115">
        <v>207.12</v>
      </c>
      <c r="O96" s="88">
        <v>411.42</v>
      </c>
      <c r="P96" s="88">
        <v>0</v>
      </c>
      <c r="Q96" s="88">
        <v>0</v>
      </c>
      <c r="R96" s="88">
        <v>0</v>
      </c>
      <c r="S96" s="116">
        <v>0</v>
      </c>
      <c r="W96">
        <v>50</v>
      </c>
      <c r="X96">
        <v>100</v>
      </c>
      <c r="Y96">
        <v>60</v>
      </c>
      <c r="Z96">
        <v>75</v>
      </c>
      <c r="AA96">
        <v>30</v>
      </c>
      <c r="AB96">
        <v>0</v>
      </c>
      <c r="AC96">
        <v>100</v>
      </c>
      <c r="AD96">
        <v>0</v>
      </c>
      <c r="AE96">
        <v>11.63</v>
      </c>
      <c r="AF96">
        <v>0</v>
      </c>
      <c r="AG96">
        <v>53.34</v>
      </c>
      <c r="AH96">
        <v>0</v>
      </c>
      <c r="AI96">
        <v>0</v>
      </c>
      <c r="AJ96">
        <v>0.52</v>
      </c>
      <c r="AK96">
        <v>0</v>
      </c>
      <c r="AL96">
        <v>0.36</v>
      </c>
      <c r="AM96">
        <v>0</v>
      </c>
      <c r="AN96">
        <v>36.479999999999997</v>
      </c>
      <c r="AO96">
        <v>4.8</v>
      </c>
      <c r="AP96">
        <v>0</v>
      </c>
      <c r="AQ96">
        <v>4.58</v>
      </c>
      <c r="AR96">
        <v>0.32</v>
      </c>
      <c r="AS96">
        <v>0.18</v>
      </c>
      <c r="AT96">
        <v>67.3</v>
      </c>
      <c r="AU96">
        <v>0.28000000000000003</v>
      </c>
      <c r="AV96">
        <v>22.56</v>
      </c>
      <c r="AW96">
        <v>12.23</v>
      </c>
      <c r="AX96">
        <v>0.49</v>
      </c>
      <c r="AY96">
        <v>0.38</v>
      </c>
      <c r="AZ96">
        <v>0.31</v>
      </c>
      <c r="BA96">
        <v>0.24</v>
      </c>
    </row>
    <row r="97" spans="1:133">
      <c r="G97" t="s">
        <v>139</v>
      </c>
      <c r="H97" s="115">
        <v>2.3899999999999997</v>
      </c>
      <c r="I97" s="88">
        <v>0.31</v>
      </c>
      <c r="J97" s="88">
        <v>4.96</v>
      </c>
      <c r="K97" s="88">
        <v>0</v>
      </c>
      <c r="L97" s="88">
        <v>4.8</v>
      </c>
      <c r="M97" s="116">
        <v>0</v>
      </c>
      <c r="N97" s="115">
        <v>207.12</v>
      </c>
      <c r="O97" s="88">
        <v>411.42</v>
      </c>
      <c r="P97" s="88">
        <v>0</v>
      </c>
      <c r="Q97" s="88">
        <v>0</v>
      </c>
      <c r="R97" s="88">
        <v>0</v>
      </c>
      <c r="S97" s="116">
        <v>0</v>
      </c>
      <c r="W97">
        <v>50</v>
      </c>
      <c r="X97">
        <v>100</v>
      </c>
      <c r="Y97">
        <v>60</v>
      </c>
      <c r="Z97">
        <v>75</v>
      </c>
      <c r="AA97">
        <v>30</v>
      </c>
      <c r="AB97">
        <v>0</v>
      </c>
      <c r="AC97">
        <v>100</v>
      </c>
      <c r="AD97">
        <v>0</v>
      </c>
      <c r="AE97">
        <v>11.63</v>
      </c>
      <c r="AF97">
        <v>0</v>
      </c>
      <c r="AG97">
        <v>53.34</v>
      </c>
      <c r="AH97">
        <v>0</v>
      </c>
      <c r="AI97">
        <v>0</v>
      </c>
      <c r="AJ97">
        <v>0.52</v>
      </c>
      <c r="AK97">
        <v>0</v>
      </c>
      <c r="AL97">
        <v>0.36</v>
      </c>
      <c r="AM97">
        <v>0</v>
      </c>
      <c r="AN97">
        <v>36.479999999999997</v>
      </c>
      <c r="AO97">
        <v>4.8</v>
      </c>
      <c r="AP97">
        <v>0</v>
      </c>
      <c r="AQ97">
        <v>4.58</v>
      </c>
      <c r="AR97">
        <v>0.32</v>
      </c>
      <c r="AS97">
        <v>0.18</v>
      </c>
      <c r="AT97">
        <v>67.3</v>
      </c>
      <c r="AU97">
        <v>0.28000000000000003</v>
      </c>
      <c r="AV97">
        <v>22.56</v>
      </c>
      <c r="AW97">
        <v>12.23</v>
      </c>
      <c r="AX97">
        <v>0.49</v>
      </c>
      <c r="AY97">
        <v>0.38</v>
      </c>
      <c r="AZ97">
        <v>0.31</v>
      </c>
      <c r="BA97">
        <v>0.24</v>
      </c>
    </row>
    <row r="98" spans="1:133">
      <c r="G98" t="s">
        <v>140</v>
      </c>
      <c r="H98" s="115">
        <v>2.3899999999999997</v>
      </c>
      <c r="I98" s="88">
        <v>0.31</v>
      </c>
      <c r="J98" s="88">
        <v>4.96</v>
      </c>
      <c r="K98" s="88">
        <v>0</v>
      </c>
      <c r="L98" s="88">
        <v>4.8</v>
      </c>
      <c r="M98" s="116">
        <v>0</v>
      </c>
      <c r="N98" s="115">
        <v>207.12</v>
      </c>
      <c r="O98" s="88">
        <v>411.42</v>
      </c>
      <c r="P98" s="88">
        <v>0</v>
      </c>
      <c r="Q98" s="88">
        <v>0</v>
      </c>
      <c r="R98" s="88">
        <v>0</v>
      </c>
      <c r="S98" s="116">
        <v>0</v>
      </c>
      <c r="W98">
        <v>50</v>
      </c>
      <c r="X98">
        <v>100</v>
      </c>
      <c r="Y98">
        <v>60</v>
      </c>
      <c r="Z98">
        <v>75</v>
      </c>
      <c r="AA98">
        <v>30</v>
      </c>
      <c r="AB98">
        <v>0</v>
      </c>
      <c r="AC98">
        <v>100</v>
      </c>
      <c r="AD98">
        <v>0</v>
      </c>
      <c r="AE98">
        <v>11.63</v>
      </c>
      <c r="AF98">
        <v>0</v>
      </c>
      <c r="AG98">
        <v>53.34</v>
      </c>
      <c r="AH98">
        <v>0</v>
      </c>
      <c r="AI98">
        <v>0</v>
      </c>
      <c r="AJ98">
        <v>0.52</v>
      </c>
      <c r="AK98">
        <v>0</v>
      </c>
      <c r="AL98">
        <v>0.36</v>
      </c>
      <c r="AM98">
        <v>0</v>
      </c>
      <c r="AN98">
        <v>36.479999999999997</v>
      </c>
      <c r="AO98">
        <v>4.8</v>
      </c>
      <c r="AP98">
        <v>0</v>
      </c>
      <c r="AQ98">
        <v>4.58</v>
      </c>
      <c r="AR98">
        <v>0.32</v>
      </c>
      <c r="AS98">
        <v>0.18</v>
      </c>
      <c r="AT98">
        <v>67.3</v>
      </c>
      <c r="AU98">
        <v>0.28000000000000003</v>
      </c>
      <c r="AV98">
        <v>22.56</v>
      </c>
      <c r="AW98">
        <v>12.23</v>
      </c>
      <c r="AX98">
        <v>0.49</v>
      </c>
      <c r="AY98">
        <v>0.38</v>
      </c>
      <c r="AZ98">
        <v>0.31</v>
      </c>
      <c r="BA98">
        <v>0.24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1.4448524999999997</v>
      </c>
      <c r="I99" s="111">
        <f t="shared" ref="I99:BU99" si="1">SUM(I3:I98)/4000</f>
        <v>0.60822500000000024</v>
      </c>
      <c r="J99" s="111">
        <f t="shared" si="1"/>
        <v>0.11288999999999998</v>
      </c>
      <c r="K99" s="111">
        <f t="shared" si="1"/>
        <v>0</v>
      </c>
      <c r="L99" s="111">
        <f t="shared" si="1"/>
        <v>0.16185999999999973</v>
      </c>
      <c r="M99" s="111">
        <f t="shared" si="1"/>
        <v>0</v>
      </c>
      <c r="N99" s="110">
        <f t="shared" si="1"/>
        <v>5.0981999999999967</v>
      </c>
      <c r="O99" s="111">
        <f t="shared" si="1"/>
        <v>7.6146000000000003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</v>
      </c>
      <c r="X99">
        <f t="shared" si="1"/>
        <v>0.6</v>
      </c>
      <c r="Y99">
        <f t="shared" si="1"/>
        <v>1.44</v>
      </c>
      <c r="Z99">
        <f t="shared" si="1"/>
        <v>0.75</v>
      </c>
      <c r="AA99">
        <f t="shared" si="1"/>
        <v>0.72</v>
      </c>
      <c r="AB99">
        <f t="shared" si="1"/>
        <v>4.6659999999999993E-2</v>
      </c>
      <c r="AC99">
        <f t="shared" si="1"/>
        <v>2.4</v>
      </c>
      <c r="AD99">
        <f t="shared" si="1"/>
        <v>0.4</v>
      </c>
      <c r="AE99">
        <f t="shared" si="1"/>
        <v>0.27912000000000015</v>
      </c>
      <c r="AF99">
        <f t="shared" si="1"/>
        <v>0.48476749999999996</v>
      </c>
      <c r="AG99">
        <f t="shared" si="1"/>
        <v>0.32004000000000005</v>
      </c>
      <c r="AH99">
        <f t="shared" si="1"/>
        <v>1.1311225</v>
      </c>
      <c r="AI99">
        <f t="shared" si="1"/>
        <v>0.1152475</v>
      </c>
      <c r="AJ99">
        <f t="shared" si="1"/>
        <v>1.1529999999999997E-2</v>
      </c>
      <c r="AK99">
        <f t="shared" si="1"/>
        <v>0.95147999999999966</v>
      </c>
      <c r="AL99">
        <f t="shared" si="1"/>
        <v>7.92E-3</v>
      </c>
      <c r="AM99">
        <f t="shared" si="1"/>
        <v>0.25954999999999995</v>
      </c>
      <c r="AN99">
        <f t="shared" si="1"/>
        <v>0.8755200000000003</v>
      </c>
      <c r="AO99">
        <f t="shared" si="1"/>
        <v>0.11520000000000019</v>
      </c>
      <c r="AP99">
        <f t="shared" si="1"/>
        <v>2.6642400000000031</v>
      </c>
      <c r="AQ99">
        <f t="shared" si="1"/>
        <v>0.10412999999999996</v>
      </c>
      <c r="AR99">
        <f t="shared" si="1"/>
        <v>8.479999999999998E-3</v>
      </c>
      <c r="AS99">
        <f t="shared" si="1"/>
        <v>3.8700000000000028E-3</v>
      </c>
      <c r="AT99">
        <f t="shared" si="1"/>
        <v>0.53839999999999988</v>
      </c>
      <c r="AU99">
        <f t="shared" si="1"/>
        <v>6.1399999999999979E-3</v>
      </c>
      <c r="AV99">
        <f t="shared" si="1"/>
        <v>0.18047999999999986</v>
      </c>
      <c r="AW99">
        <f t="shared" si="1"/>
        <v>0.29352000000000034</v>
      </c>
      <c r="AX99">
        <f t="shared" si="1"/>
        <v>1.0960000000000008E-2</v>
      </c>
      <c r="AY99">
        <f t="shared" si="1"/>
        <v>8.7599999999999952E-3</v>
      </c>
      <c r="AZ99">
        <f t="shared" si="1"/>
        <v>8.2099999999999933E-3</v>
      </c>
      <c r="BA99">
        <f t="shared" si="1"/>
        <v>5.2799999999999896E-3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C19" sqref="C1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26.89</v>
      </c>
      <c r="J3" s="95">
        <v>0</v>
      </c>
      <c r="K3" s="95">
        <v>0</v>
      </c>
      <c r="L3" s="95">
        <v>0</v>
      </c>
      <c r="M3" s="114">
        <v>0</v>
      </c>
      <c r="N3" s="113">
        <v>-72</v>
      </c>
      <c r="O3" s="95">
        <v>0</v>
      </c>
      <c r="P3" s="95">
        <v>-15</v>
      </c>
      <c r="Q3" s="95">
        <v>-50</v>
      </c>
      <c r="R3" s="95">
        <v>-4.5</v>
      </c>
      <c r="S3" s="114">
        <v>0</v>
      </c>
      <c r="U3" s="115"/>
      <c r="V3" s="116"/>
      <c r="W3">
        <v>-72</v>
      </c>
      <c r="X3">
        <v>26.89</v>
      </c>
      <c r="Y3">
        <v>-4.5</v>
      </c>
      <c r="Z3">
        <v>-50</v>
      </c>
      <c r="AA3">
        <v>-15</v>
      </c>
    </row>
    <row r="4" spans="1:27">
      <c r="B4" t="s">
        <v>263</v>
      </c>
      <c r="G4" t="s">
        <v>46</v>
      </c>
      <c r="H4" s="115">
        <v>0</v>
      </c>
      <c r="I4" s="88">
        <v>24.97</v>
      </c>
      <c r="J4" s="88">
        <v>0</v>
      </c>
      <c r="K4" s="88">
        <v>0</v>
      </c>
      <c r="L4" s="88">
        <v>0</v>
      </c>
      <c r="M4" s="116">
        <v>0</v>
      </c>
      <c r="N4" s="115">
        <v>-75</v>
      </c>
      <c r="O4" s="88">
        <v>0</v>
      </c>
      <c r="P4" s="88">
        <v>-15</v>
      </c>
      <c r="Q4" s="88">
        <v>-50</v>
      </c>
      <c r="R4" s="88">
        <v>-4.5</v>
      </c>
      <c r="S4" s="116">
        <v>0</v>
      </c>
      <c r="U4" s="115"/>
      <c r="V4" s="116"/>
      <c r="W4">
        <v>-75</v>
      </c>
      <c r="X4">
        <v>24.97</v>
      </c>
      <c r="Y4">
        <v>-4.5</v>
      </c>
      <c r="Z4">
        <v>-50</v>
      </c>
      <c r="AA4">
        <v>-15</v>
      </c>
    </row>
    <row r="5" spans="1:27">
      <c r="G5" t="s">
        <v>47</v>
      </c>
      <c r="H5" s="115">
        <v>0</v>
      </c>
      <c r="I5" s="88">
        <v>22.09</v>
      </c>
      <c r="J5" s="88">
        <v>0</v>
      </c>
      <c r="K5" s="88">
        <v>0</v>
      </c>
      <c r="L5" s="88">
        <v>0</v>
      </c>
      <c r="M5" s="116">
        <v>0</v>
      </c>
      <c r="N5" s="115">
        <v>-74</v>
      </c>
      <c r="O5" s="88">
        <v>0</v>
      </c>
      <c r="P5" s="88">
        <v>-15</v>
      </c>
      <c r="Q5" s="88">
        <v>-50</v>
      </c>
      <c r="R5" s="88">
        <v>-5</v>
      </c>
      <c r="S5" s="116">
        <v>0</v>
      </c>
      <c r="U5" s="115"/>
      <c r="V5" s="116"/>
      <c r="W5">
        <v>-74</v>
      </c>
      <c r="X5">
        <v>22.09</v>
      </c>
      <c r="Y5">
        <v>-5</v>
      </c>
      <c r="Z5">
        <v>-50</v>
      </c>
      <c r="AA5">
        <v>-15</v>
      </c>
    </row>
    <row r="6" spans="1:27">
      <c r="G6" t="s">
        <v>48</v>
      </c>
      <c r="H6" s="115">
        <v>0</v>
      </c>
      <c r="I6" s="88">
        <v>22.09</v>
      </c>
      <c r="J6" s="88">
        <v>0</v>
      </c>
      <c r="K6" s="88">
        <v>0</v>
      </c>
      <c r="L6" s="88">
        <v>0</v>
      </c>
      <c r="M6" s="116">
        <v>0</v>
      </c>
      <c r="N6" s="115">
        <v>-62</v>
      </c>
      <c r="O6" s="88">
        <v>0</v>
      </c>
      <c r="P6" s="88">
        <v>-15</v>
      </c>
      <c r="Q6" s="88">
        <v>-50</v>
      </c>
      <c r="R6" s="88">
        <v>-5</v>
      </c>
      <c r="S6" s="116">
        <v>0</v>
      </c>
      <c r="U6" s="115"/>
      <c r="V6" s="116"/>
      <c r="W6">
        <v>-62</v>
      </c>
      <c r="X6">
        <v>22.09</v>
      </c>
      <c r="Y6">
        <v>-5</v>
      </c>
      <c r="Z6">
        <v>-50</v>
      </c>
      <c r="AA6">
        <v>-15</v>
      </c>
    </row>
    <row r="7" spans="1:27">
      <c r="G7" t="s">
        <v>49</v>
      </c>
      <c r="H7" s="115">
        <v>0</v>
      </c>
      <c r="I7" s="88">
        <v>24.01</v>
      </c>
      <c r="J7" s="88">
        <v>0</v>
      </c>
      <c r="K7" s="88">
        <v>0</v>
      </c>
      <c r="L7" s="88">
        <v>0</v>
      </c>
      <c r="M7" s="116">
        <v>0</v>
      </c>
      <c r="N7" s="115">
        <v>-56</v>
      </c>
      <c r="O7" s="88">
        <v>0</v>
      </c>
      <c r="P7" s="88">
        <v>-10</v>
      </c>
      <c r="Q7" s="88">
        <v>-50</v>
      </c>
      <c r="R7" s="88">
        <v>-5</v>
      </c>
      <c r="S7" s="116">
        <v>0</v>
      </c>
      <c r="U7" s="115"/>
      <c r="V7" s="116"/>
      <c r="W7">
        <v>-56</v>
      </c>
      <c r="X7">
        <v>24.01</v>
      </c>
      <c r="Y7">
        <v>-5</v>
      </c>
      <c r="Z7">
        <v>-50</v>
      </c>
      <c r="AA7">
        <v>-10</v>
      </c>
    </row>
    <row r="8" spans="1:27">
      <c r="G8" t="s">
        <v>50</v>
      </c>
      <c r="H8" s="115">
        <v>0</v>
      </c>
      <c r="I8" s="88">
        <v>22.09</v>
      </c>
      <c r="J8" s="88">
        <v>0</v>
      </c>
      <c r="K8" s="88">
        <v>0</v>
      </c>
      <c r="L8" s="88">
        <v>0</v>
      </c>
      <c r="M8" s="116">
        <v>0</v>
      </c>
      <c r="N8" s="115">
        <v>-37</v>
      </c>
      <c r="O8" s="88">
        <v>0</v>
      </c>
      <c r="P8" s="88">
        <v>0</v>
      </c>
      <c r="Q8" s="88">
        <v>-50</v>
      </c>
      <c r="R8" s="88">
        <v>-5</v>
      </c>
      <c r="S8" s="116">
        <v>0</v>
      </c>
      <c r="U8" s="115"/>
      <c r="V8" s="116"/>
      <c r="W8">
        <v>-37</v>
      </c>
      <c r="X8">
        <v>22.09</v>
      </c>
      <c r="Y8">
        <v>-5</v>
      </c>
      <c r="Z8">
        <v>-50</v>
      </c>
      <c r="AA8">
        <v>0</v>
      </c>
    </row>
    <row r="9" spans="1:27">
      <c r="G9" t="s">
        <v>51</v>
      </c>
      <c r="H9" s="115">
        <v>0</v>
      </c>
      <c r="I9" s="88">
        <v>38.42</v>
      </c>
      <c r="J9" s="88">
        <v>0</v>
      </c>
      <c r="K9" s="88">
        <v>0</v>
      </c>
      <c r="L9" s="88">
        <v>0</v>
      </c>
      <c r="M9" s="116">
        <v>0</v>
      </c>
      <c r="N9" s="115">
        <v>-39</v>
      </c>
      <c r="O9" s="88">
        <v>0</v>
      </c>
      <c r="P9" s="88">
        <v>0</v>
      </c>
      <c r="Q9" s="88">
        <v>-50</v>
      </c>
      <c r="R9" s="88">
        <v>-6</v>
      </c>
      <c r="S9" s="116">
        <v>0</v>
      </c>
      <c r="U9" s="115"/>
      <c r="V9" s="116"/>
      <c r="W9">
        <v>-39</v>
      </c>
      <c r="X9">
        <v>38.42</v>
      </c>
      <c r="Y9">
        <v>-6</v>
      </c>
      <c r="Z9">
        <v>-50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-40</v>
      </c>
      <c r="O10" s="88">
        <v>-27</v>
      </c>
      <c r="P10" s="88">
        <v>-40</v>
      </c>
      <c r="Q10" s="88">
        <v>-50</v>
      </c>
      <c r="R10" s="88">
        <v>-6</v>
      </c>
      <c r="S10" s="116">
        <v>0</v>
      </c>
      <c r="U10" s="115"/>
      <c r="V10" s="116"/>
      <c r="W10">
        <v>-40</v>
      </c>
      <c r="X10">
        <v>-27</v>
      </c>
      <c r="Y10">
        <v>-6</v>
      </c>
      <c r="Z10">
        <v>-50</v>
      </c>
      <c r="AA10">
        <v>-40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-25</v>
      </c>
      <c r="P11" s="88">
        <v>-25</v>
      </c>
      <c r="Q11" s="88">
        <v>-50</v>
      </c>
      <c r="R11" s="88">
        <v>-6</v>
      </c>
      <c r="S11" s="116">
        <v>0</v>
      </c>
      <c r="U11" s="115"/>
      <c r="V11" s="116"/>
      <c r="W11">
        <v>0</v>
      </c>
      <c r="X11">
        <v>-25</v>
      </c>
      <c r="Y11">
        <v>-6</v>
      </c>
      <c r="Z11">
        <v>-50</v>
      </c>
      <c r="AA11">
        <v>-25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-26</v>
      </c>
      <c r="P12" s="88">
        <v>-25</v>
      </c>
      <c r="Q12" s="88">
        <v>-50</v>
      </c>
      <c r="R12" s="88">
        <v>-6</v>
      </c>
      <c r="S12" s="116">
        <v>0</v>
      </c>
      <c r="U12" s="115"/>
      <c r="V12" s="116"/>
      <c r="W12">
        <v>0</v>
      </c>
      <c r="X12">
        <v>-26</v>
      </c>
      <c r="Y12">
        <v>-6</v>
      </c>
      <c r="Z12">
        <v>-50</v>
      </c>
      <c r="AA12">
        <v>-25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-7</v>
      </c>
      <c r="O13" s="88">
        <v>-36</v>
      </c>
      <c r="P13" s="88">
        <v>-25</v>
      </c>
      <c r="Q13" s="88">
        <v>-50</v>
      </c>
      <c r="R13" s="88">
        <v>-6</v>
      </c>
      <c r="S13" s="116">
        <v>0</v>
      </c>
      <c r="U13" s="115"/>
      <c r="V13" s="116"/>
      <c r="W13">
        <v>-7</v>
      </c>
      <c r="X13">
        <v>-36</v>
      </c>
      <c r="Y13">
        <v>-6</v>
      </c>
      <c r="Z13">
        <v>-50</v>
      </c>
      <c r="AA13">
        <v>-25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-36</v>
      </c>
      <c r="O14" s="88">
        <v>-35</v>
      </c>
      <c r="P14" s="88">
        <v>-25</v>
      </c>
      <c r="Q14" s="88">
        <v>-50</v>
      </c>
      <c r="R14" s="88">
        <v>-6</v>
      </c>
      <c r="S14" s="116">
        <v>0</v>
      </c>
      <c r="U14" s="115"/>
      <c r="V14" s="116"/>
      <c r="W14">
        <v>-36</v>
      </c>
      <c r="X14">
        <v>-35</v>
      </c>
      <c r="Y14">
        <v>-6</v>
      </c>
      <c r="Z14">
        <v>-50</v>
      </c>
      <c r="AA14">
        <v>-25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-32</v>
      </c>
      <c r="O15" s="88">
        <v>-55</v>
      </c>
      <c r="P15" s="88">
        <v>-20</v>
      </c>
      <c r="Q15" s="88">
        <v>-60</v>
      </c>
      <c r="R15" s="88">
        <v>-6</v>
      </c>
      <c r="S15" s="116">
        <v>0</v>
      </c>
      <c r="U15" s="115"/>
      <c r="V15" s="116"/>
      <c r="W15">
        <v>-32</v>
      </c>
      <c r="X15">
        <v>-55</v>
      </c>
      <c r="Y15">
        <v>-6</v>
      </c>
      <c r="Z15">
        <v>-60</v>
      </c>
      <c r="AA15">
        <v>-20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-57</v>
      </c>
      <c r="O16" s="88">
        <v>-56</v>
      </c>
      <c r="P16" s="88">
        <v>-20</v>
      </c>
      <c r="Q16" s="88">
        <v>-60</v>
      </c>
      <c r="R16" s="88">
        <v>-6</v>
      </c>
      <c r="S16" s="116">
        <v>0</v>
      </c>
      <c r="U16" s="115"/>
      <c r="V16" s="116"/>
      <c r="W16">
        <v>-57</v>
      </c>
      <c r="X16">
        <v>-56</v>
      </c>
      <c r="Y16">
        <v>-6</v>
      </c>
      <c r="Z16">
        <v>-60</v>
      </c>
      <c r="AA16">
        <v>-20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-54</v>
      </c>
      <c r="O17" s="88">
        <v>-46</v>
      </c>
      <c r="P17" s="88">
        <v>-20</v>
      </c>
      <c r="Q17" s="88">
        <v>-60</v>
      </c>
      <c r="R17" s="88">
        <v>-5.5</v>
      </c>
      <c r="S17" s="116">
        <v>0</v>
      </c>
      <c r="U17" s="115"/>
      <c r="V17" s="116"/>
      <c r="W17">
        <v>-54</v>
      </c>
      <c r="X17">
        <v>-46</v>
      </c>
      <c r="Y17">
        <v>-5.5</v>
      </c>
      <c r="Z17">
        <v>-60</v>
      </c>
      <c r="AA17">
        <v>-20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-53</v>
      </c>
      <c r="O18" s="88">
        <v>-42</v>
      </c>
      <c r="P18" s="88">
        <v>-40</v>
      </c>
      <c r="Q18" s="88">
        <v>-60</v>
      </c>
      <c r="R18" s="88">
        <v>-5</v>
      </c>
      <c r="S18" s="116">
        <v>0</v>
      </c>
      <c r="U18" s="115"/>
      <c r="V18" s="116"/>
      <c r="W18">
        <v>-53</v>
      </c>
      <c r="X18">
        <v>-42</v>
      </c>
      <c r="Y18">
        <v>-5</v>
      </c>
      <c r="Z18">
        <v>-60</v>
      </c>
      <c r="AA18">
        <v>-40</v>
      </c>
    </row>
    <row r="19" spans="7:27">
      <c r="G19" t="s">
        <v>61</v>
      </c>
      <c r="H19" s="115">
        <v>0</v>
      </c>
      <c r="I19" s="88">
        <v>37.46</v>
      </c>
      <c r="J19" s="88">
        <v>9.6</v>
      </c>
      <c r="K19" s="88">
        <v>0</v>
      </c>
      <c r="L19" s="88">
        <v>0</v>
      </c>
      <c r="M19" s="116">
        <v>0</v>
      </c>
      <c r="N19" s="115">
        <v>-52</v>
      </c>
      <c r="O19" s="88">
        <v>0</v>
      </c>
      <c r="P19" s="88">
        <v>0</v>
      </c>
      <c r="Q19" s="88">
        <v>-60</v>
      </c>
      <c r="R19" s="88">
        <v>-4.7</v>
      </c>
      <c r="S19" s="116">
        <v>0</v>
      </c>
      <c r="U19" s="115"/>
      <c r="V19" s="116"/>
      <c r="W19">
        <v>-52</v>
      </c>
      <c r="X19">
        <v>37.46</v>
      </c>
      <c r="Y19">
        <v>-4.7</v>
      </c>
      <c r="Z19">
        <v>-60</v>
      </c>
      <c r="AA19">
        <v>9.6</v>
      </c>
    </row>
    <row r="20" spans="7:27">
      <c r="G20" t="s">
        <v>62</v>
      </c>
      <c r="H20" s="115">
        <v>0</v>
      </c>
      <c r="I20" s="88">
        <v>48.98</v>
      </c>
      <c r="J20" s="88">
        <v>62.43</v>
      </c>
      <c r="K20" s="88">
        <v>0</v>
      </c>
      <c r="L20" s="88">
        <v>0</v>
      </c>
      <c r="M20" s="116">
        <v>0</v>
      </c>
      <c r="N20" s="115">
        <v>-15</v>
      </c>
      <c r="O20" s="88">
        <v>0</v>
      </c>
      <c r="P20" s="88">
        <v>0</v>
      </c>
      <c r="Q20" s="88">
        <v>-60</v>
      </c>
      <c r="R20" s="88">
        <v>-4.7</v>
      </c>
      <c r="S20" s="116">
        <v>0</v>
      </c>
      <c r="U20" s="115"/>
      <c r="V20" s="116"/>
      <c r="W20">
        <v>-15</v>
      </c>
      <c r="X20">
        <v>48.98</v>
      </c>
      <c r="Y20">
        <v>-4.7</v>
      </c>
      <c r="Z20">
        <v>-60</v>
      </c>
      <c r="AA20">
        <v>62.43</v>
      </c>
    </row>
    <row r="21" spans="7:27">
      <c r="G21" t="s">
        <v>63</v>
      </c>
      <c r="H21" s="115">
        <v>0</v>
      </c>
      <c r="I21" s="88">
        <v>41.3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-60</v>
      </c>
      <c r="R21" s="88">
        <v>-4.5</v>
      </c>
      <c r="S21" s="116">
        <v>0</v>
      </c>
      <c r="U21" s="115"/>
      <c r="V21" s="116"/>
      <c r="W21">
        <v>0</v>
      </c>
      <c r="X21">
        <v>41.3</v>
      </c>
      <c r="Y21">
        <v>-4.5</v>
      </c>
      <c r="Z21">
        <v>-60</v>
      </c>
      <c r="AA21">
        <v>0</v>
      </c>
    </row>
    <row r="22" spans="7:27">
      <c r="G22" t="s">
        <v>64</v>
      </c>
      <c r="H22" s="115">
        <v>0</v>
      </c>
      <c r="I22" s="88">
        <v>39.380000000000003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-60</v>
      </c>
      <c r="R22" s="88">
        <v>0</v>
      </c>
      <c r="S22" s="116">
        <v>0</v>
      </c>
      <c r="U22" s="115"/>
      <c r="V22" s="116"/>
      <c r="W22">
        <v>0</v>
      </c>
      <c r="X22">
        <v>39.380000000000003</v>
      </c>
      <c r="Y22">
        <v>0</v>
      </c>
      <c r="Z22">
        <v>-60</v>
      </c>
      <c r="AA22">
        <v>0</v>
      </c>
    </row>
    <row r="23" spans="7:27">
      <c r="G23" t="s">
        <v>65</v>
      </c>
      <c r="H23" s="115">
        <v>7.68</v>
      </c>
      <c r="I23" s="88">
        <v>9.61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-60</v>
      </c>
      <c r="R23" s="88">
        <v>0</v>
      </c>
      <c r="S23" s="116">
        <v>0</v>
      </c>
      <c r="U23" s="115"/>
      <c r="V23" s="116"/>
      <c r="W23">
        <v>7.68</v>
      </c>
      <c r="X23">
        <v>9.61</v>
      </c>
      <c r="Y23">
        <v>0</v>
      </c>
      <c r="Z23">
        <v>-60</v>
      </c>
      <c r="AA23">
        <v>0</v>
      </c>
    </row>
    <row r="24" spans="7:27">
      <c r="G24" t="s">
        <v>66</v>
      </c>
      <c r="H24" s="115">
        <v>9.6</v>
      </c>
      <c r="I24" s="88">
        <v>10.57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-60</v>
      </c>
      <c r="R24" s="88">
        <v>0</v>
      </c>
      <c r="S24" s="116">
        <v>0</v>
      </c>
      <c r="U24" s="115"/>
      <c r="V24" s="116"/>
      <c r="W24">
        <v>9.6</v>
      </c>
      <c r="X24">
        <v>10.57</v>
      </c>
      <c r="Y24">
        <v>0</v>
      </c>
      <c r="Z24">
        <v>-60</v>
      </c>
      <c r="AA24">
        <v>0</v>
      </c>
    </row>
    <row r="25" spans="7:27">
      <c r="G25" t="s">
        <v>67</v>
      </c>
      <c r="H25" s="115">
        <v>8.64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-60</v>
      </c>
      <c r="R25" s="88">
        <v>-1.3</v>
      </c>
      <c r="S25" s="116">
        <v>0</v>
      </c>
      <c r="U25" s="115"/>
      <c r="V25" s="116"/>
      <c r="W25">
        <v>8.64</v>
      </c>
      <c r="X25">
        <v>0</v>
      </c>
      <c r="Y25">
        <v>-1.3</v>
      </c>
      <c r="Z25">
        <v>-60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-103</v>
      </c>
      <c r="O26" s="88">
        <v>-5</v>
      </c>
      <c r="P26" s="88">
        <v>0</v>
      </c>
      <c r="Q26" s="88">
        <v>-60</v>
      </c>
      <c r="R26" s="88">
        <v>0</v>
      </c>
      <c r="S26" s="116">
        <v>0</v>
      </c>
      <c r="U26" s="115"/>
      <c r="V26" s="116"/>
      <c r="W26">
        <v>-103</v>
      </c>
      <c r="X26">
        <v>-5</v>
      </c>
      <c r="Y26">
        <v>0</v>
      </c>
      <c r="Z26">
        <v>-60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0.48</v>
      </c>
      <c r="M27" s="116">
        <v>0</v>
      </c>
      <c r="N27" s="115">
        <v>0</v>
      </c>
      <c r="O27" s="88">
        <v>-7</v>
      </c>
      <c r="P27" s="88">
        <v>0</v>
      </c>
      <c r="Q27" s="88">
        <v>-60</v>
      </c>
      <c r="R27" s="88">
        <v>0</v>
      </c>
      <c r="S27" s="116">
        <v>0</v>
      </c>
      <c r="U27" s="115"/>
      <c r="V27" s="116"/>
      <c r="W27">
        <v>0</v>
      </c>
      <c r="X27">
        <v>-7</v>
      </c>
      <c r="Y27">
        <v>0.48</v>
      </c>
      <c r="Z27">
        <v>-60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0.96</v>
      </c>
      <c r="M28" s="116">
        <v>0</v>
      </c>
      <c r="N28" s="115">
        <v>-44</v>
      </c>
      <c r="O28" s="88">
        <v>-7</v>
      </c>
      <c r="P28" s="88">
        <v>0</v>
      </c>
      <c r="Q28" s="88">
        <v>-45</v>
      </c>
      <c r="R28" s="88">
        <v>0</v>
      </c>
      <c r="S28" s="116">
        <v>0</v>
      </c>
      <c r="U28" s="115"/>
      <c r="V28" s="116"/>
      <c r="W28">
        <v>-44</v>
      </c>
      <c r="X28">
        <v>-7</v>
      </c>
      <c r="Y28">
        <v>0.96</v>
      </c>
      <c r="Z28">
        <v>-45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2.4</v>
      </c>
      <c r="M29" s="116">
        <v>0</v>
      </c>
      <c r="N29" s="115">
        <v>-32</v>
      </c>
      <c r="O29" s="88">
        <v>-12</v>
      </c>
      <c r="P29" s="88">
        <v>0</v>
      </c>
      <c r="Q29" s="88">
        <v>-45</v>
      </c>
      <c r="R29" s="88">
        <v>0</v>
      </c>
      <c r="S29" s="116">
        <v>0</v>
      </c>
      <c r="U29" s="115"/>
      <c r="V29" s="116"/>
      <c r="W29">
        <v>-32</v>
      </c>
      <c r="X29">
        <v>-12</v>
      </c>
      <c r="Y29">
        <v>2.4</v>
      </c>
      <c r="Z29">
        <v>-45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2.88</v>
      </c>
      <c r="M30" s="116">
        <v>0</v>
      </c>
      <c r="N30" s="115">
        <v>-14</v>
      </c>
      <c r="O30" s="88">
        <v>-12</v>
      </c>
      <c r="P30" s="88">
        <v>0</v>
      </c>
      <c r="Q30" s="88">
        <v>-45</v>
      </c>
      <c r="R30" s="88">
        <v>0</v>
      </c>
      <c r="S30" s="116">
        <v>0</v>
      </c>
      <c r="U30" s="115"/>
      <c r="V30" s="116"/>
      <c r="W30">
        <v>-14</v>
      </c>
      <c r="X30">
        <v>-12</v>
      </c>
      <c r="Y30">
        <v>2.88</v>
      </c>
      <c r="Z30">
        <v>-45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4.51</v>
      </c>
      <c r="M31" s="116">
        <v>0</v>
      </c>
      <c r="N31" s="115">
        <v>-3</v>
      </c>
      <c r="O31" s="88">
        <v>-12</v>
      </c>
      <c r="P31" s="88">
        <v>0</v>
      </c>
      <c r="Q31" s="88">
        <v>-45</v>
      </c>
      <c r="R31" s="88">
        <v>0</v>
      </c>
      <c r="S31" s="116">
        <v>0</v>
      </c>
      <c r="U31" s="115"/>
      <c r="V31" s="116"/>
      <c r="W31">
        <v>-3</v>
      </c>
      <c r="X31">
        <v>-12</v>
      </c>
      <c r="Y31">
        <v>4.51</v>
      </c>
      <c r="Z31">
        <v>-45</v>
      </c>
      <c r="AA31">
        <v>0</v>
      </c>
    </row>
    <row r="32" spans="7:27">
      <c r="G32" t="s">
        <v>74</v>
      </c>
      <c r="H32" s="115">
        <v>57.63</v>
      </c>
      <c r="I32" s="88">
        <v>0</v>
      </c>
      <c r="J32" s="88">
        <v>0</v>
      </c>
      <c r="K32" s="88">
        <v>0</v>
      </c>
      <c r="L32" s="88">
        <v>5.28</v>
      </c>
      <c r="M32" s="116">
        <v>0</v>
      </c>
      <c r="N32" s="115">
        <v>0</v>
      </c>
      <c r="O32" s="88">
        <v>-12</v>
      </c>
      <c r="P32" s="88">
        <v>0</v>
      </c>
      <c r="Q32" s="88">
        <v>-46</v>
      </c>
      <c r="R32" s="88">
        <v>0</v>
      </c>
      <c r="S32" s="116">
        <v>0</v>
      </c>
      <c r="U32" s="115"/>
      <c r="V32" s="116"/>
      <c r="W32">
        <v>57.63</v>
      </c>
      <c r="X32">
        <v>-12</v>
      </c>
      <c r="Y32">
        <v>5.28</v>
      </c>
      <c r="Z32">
        <v>-46</v>
      </c>
      <c r="AA32">
        <v>0</v>
      </c>
    </row>
    <row r="33" spans="7:27">
      <c r="G33" t="s">
        <v>75</v>
      </c>
      <c r="H33" s="115">
        <v>88.36</v>
      </c>
      <c r="I33" s="88">
        <v>0</v>
      </c>
      <c r="J33" s="88">
        <v>0</v>
      </c>
      <c r="K33" s="88">
        <v>0</v>
      </c>
      <c r="L33" s="88">
        <v>5.76</v>
      </c>
      <c r="M33" s="116">
        <v>0</v>
      </c>
      <c r="N33" s="115">
        <v>0</v>
      </c>
      <c r="O33" s="88">
        <v>-25</v>
      </c>
      <c r="P33" s="88">
        <v>-15</v>
      </c>
      <c r="Q33" s="88">
        <v>-33</v>
      </c>
      <c r="R33" s="88">
        <v>0</v>
      </c>
      <c r="S33" s="116">
        <v>0</v>
      </c>
      <c r="U33" s="115"/>
      <c r="V33" s="116"/>
      <c r="W33">
        <v>88.36</v>
      </c>
      <c r="X33">
        <v>-25</v>
      </c>
      <c r="Y33">
        <v>5.76</v>
      </c>
      <c r="Z33">
        <v>-33</v>
      </c>
      <c r="AA33">
        <v>-15</v>
      </c>
    </row>
    <row r="34" spans="7:27">
      <c r="G34" t="s">
        <v>76</v>
      </c>
      <c r="H34" s="115">
        <v>96.04</v>
      </c>
      <c r="I34" s="88">
        <v>0</v>
      </c>
      <c r="J34" s="88">
        <v>0</v>
      </c>
      <c r="K34" s="88">
        <v>0</v>
      </c>
      <c r="L34" s="88">
        <v>5.76</v>
      </c>
      <c r="M34" s="116">
        <v>0</v>
      </c>
      <c r="N34" s="115">
        <v>0</v>
      </c>
      <c r="O34" s="88">
        <v>-25</v>
      </c>
      <c r="P34" s="88">
        <v>-15</v>
      </c>
      <c r="Q34" s="88">
        <v>-30</v>
      </c>
      <c r="R34" s="88">
        <v>0</v>
      </c>
      <c r="S34" s="116">
        <v>0</v>
      </c>
      <c r="U34" s="115"/>
      <c r="V34" s="116"/>
      <c r="W34">
        <v>96.04</v>
      </c>
      <c r="X34">
        <v>-25</v>
      </c>
      <c r="Y34">
        <v>5.76</v>
      </c>
      <c r="Z34">
        <v>-30</v>
      </c>
      <c r="AA34">
        <v>-15</v>
      </c>
    </row>
    <row r="35" spans="7:27">
      <c r="G35" t="s">
        <v>77</v>
      </c>
      <c r="H35" s="115">
        <v>73.959999999999994</v>
      </c>
      <c r="I35" s="88">
        <v>9.6</v>
      </c>
      <c r="J35" s="88">
        <v>0</v>
      </c>
      <c r="K35" s="88">
        <v>0</v>
      </c>
      <c r="L35" s="88">
        <v>5.76</v>
      </c>
      <c r="M35" s="116">
        <v>0</v>
      </c>
      <c r="N35" s="115">
        <v>0</v>
      </c>
      <c r="O35" s="88">
        <v>0</v>
      </c>
      <c r="P35" s="88">
        <v>-20</v>
      </c>
      <c r="Q35" s="88">
        <v>-28</v>
      </c>
      <c r="R35" s="88">
        <v>0</v>
      </c>
      <c r="S35" s="116">
        <v>0</v>
      </c>
      <c r="U35" s="115"/>
      <c r="V35" s="116"/>
      <c r="W35">
        <v>73.959999999999994</v>
      </c>
      <c r="X35">
        <v>9.6</v>
      </c>
      <c r="Y35">
        <v>5.76</v>
      </c>
      <c r="Z35">
        <v>-28</v>
      </c>
      <c r="AA35">
        <v>-20</v>
      </c>
    </row>
    <row r="36" spans="7:27">
      <c r="G36" t="s">
        <v>78</v>
      </c>
      <c r="H36" s="115">
        <v>56.67</v>
      </c>
      <c r="I36" s="88">
        <v>9.6</v>
      </c>
      <c r="J36" s="88">
        <v>0</v>
      </c>
      <c r="K36" s="88">
        <v>0</v>
      </c>
      <c r="L36" s="88">
        <v>5.28</v>
      </c>
      <c r="M36" s="116">
        <v>0</v>
      </c>
      <c r="N36" s="115">
        <v>0</v>
      </c>
      <c r="O36" s="88">
        <v>0</v>
      </c>
      <c r="P36" s="88">
        <v>-30</v>
      </c>
      <c r="Q36" s="88">
        <v>-27</v>
      </c>
      <c r="R36" s="88">
        <v>0</v>
      </c>
      <c r="S36" s="116">
        <v>0</v>
      </c>
      <c r="U36" s="115"/>
      <c r="V36" s="116"/>
      <c r="W36">
        <v>56.67</v>
      </c>
      <c r="X36">
        <v>9.6</v>
      </c>
      <c r="Y36">
        <v>5.28</v>
      </c>
      <c r="Z36">
        <v>-27</v>
      </c>
      <c r="AA36">
        <v>-30</v>
      </c>
    </row>
    <row r="37" spans="7:27">
      <c r="G37" t="s">
        <v>79</v>
      </c>
      <c r="H37" s="115">
        <v>39.380000000000003</v>
      </c>
      <c r="I37" s="88">
        <v>6.72</v>
      </c>
      <c r="J37" s="88">
        <v>0</v>
      </c>
      <c r="K37" s="88">
        <v>0</v>
      </c>
      <c r="L37" s="88">
        <v>4.8</v>
      </c>
      <c r="M37" s="116">
        <v>0</v>
      </c>
      <c r="N37" s="115">
        <v>0</v>
      </c>
      <c r="O37" s="88">
        <v>0</v>
      </c>
      <c r="P37" s="88">
        <v>0</v>
      </c>
      <c r="Q37" s="88">
        <v>-26</v>
      </c>
      <c r="R37" s="88">
        <v>0</v>
      </c>
      <c r="S37" s="116">
        <v>0</v>
      </c>
      <c r="U37" s="115"/>
      <c r="V37" s="116"/>
      <c r="W37">
        <v>39.380000000000003</v>
      </c>
      <c r="X37">
        <v>6.72</v>
      </c>
      <c r="Y37">
        <v>4.8</v>
      </c>
      <c r="Z37">
        <v>-26</v>
      </c>
      <c r="AA37">
        <v>0</v>
      </c>
    </row>
    <row r="38" spans="7:27">
      <c r="G38" t="s">
        <v>80</v>
      </c>
      <c r="H38" s="115">
        <v>17.29</v>
      </c>
      <c r="I38" s="88">
        <v>4.8</v>
      </c>
      <c r="J38" s="88">
        <v>0</v>
      </c>
      <c r="K38" s="88">
        <v>0</v>
      </c>
      <c r="L38" s="88">
        <v>4.32</v>
      </c>
      <c r="M38" s="116">
        <v>0</v>
      </c>
      <c r="N38" s="115">
        <v>0</v>
      </c>
      <c r="O38" s="88">
        <v>0</v>
      </c>
      <c r="P38" s="88">
        <v>-20</v>
      </c>
      <c r="Q38" s="88">
        <v>-26</v>
      </c>
      <c r="R38" s="88">
        <v>0</v>
      </c>
      <c r="S38" s="116">
        <v>0</v>
      </c>
      <c r="U38" s="115"/>
      <c r="V38" s="116"/>
      <c r="W38">
        <v>17.29</v>
      </c>
      <c r="X38">
        <v>4.8</v>
      </c>
      <c r="Y38">
        <v>4.32</v>
      </c>
      <c r="Z38">
        <v>-26</v>
      </c>
      <c r="AA38">
        <v>-20</v>
      </c>
    </row>
    <row r="39" spans="7:27">
      <c r="G39" t="s">
        <v>81</v>
      </c>
      <c r="H39" s="115">
        <v>0</v>
      </c>
      <c r="I39" s="88">
        <v>4.8</v>
      </c>
      <c r="J39" s="88">
        <v>0</v>
      </c>
      <c r="K39" s="88">
        <v>0</v>
      </c>
      <c r="L39" s="88">
        <v>3.84</v>
      </c>
      <c r="M39" s="116">
        <v>0</v>
      </c>
      <c r="N39" s="115">
        <v>-41</v>
      </c>
      <c r="O39" s="88">
        <v>0</v>
      </c>
      <c r="P39" s="88">
        <v>-40</v>
      </c>
      <c r="Q39" s="88">
        <v>-26</v>
      </c>
      <c r="R39" s="88">
        <v>0</v>
      </c>
      <c r="S39" s="116">
        <v>0</v>
      </c>
      <c r="U39" s="115"/>
      <c r="V39" s="116"/>
      <c r="W39">
        <v>-41</v>
      </c>
      <c r="X39">
        <v>4.8</v>
      </c>
      <c r="Y39">
        <v>3.84</v>
      </c>
      <c r="Z39">
        <v>-26</v>
      </c>
      <c r="AA39">
        <v>-40</v>
      </c>
    </row>
    <row r="40" spans="7:27">
      <c r="G40" t="s">
        <v>82</v>
      </c>
      <c r="H40" s="115">
        <v>0</v>
      </c>
      <c r="I40" s="88">
        <v>4.8</v>
      </c>
      <c r="J40" s="88">
        <v>0</v>
      </c>
      <c r="K40" s="88">
        <v>0</v>
      </c>
      <c r="L40" s="88">
        <v>3.36</v>
      </c>
      <c r="M40" s="116">
        <v>0</v>
      </c>
      <c r="N40" s="115">
        <v>-23</v>
      </c>
      <c r="O40" s="88">
        <v>0</v>
      </c>
      <c r="P40" s="88">
        <v>-30</v>
      </c>
      <c r="Q40" s="88">
        <v>-27</v>
      </c>
      <c r="R40" s="88">
        <v>0</v>
      </c>
      <c r="S40" s="116">
        <v>0</v>
      </c>
      <c r="U40" s="115"/>
      <c r="V40" s="116"/>
      <c r="W40">
        <v>-23</v>
      </c>
      <c r="X40">
        <v>4.8</v>
      </c>
      <c r="Y40">
        <v>3.36</v>
      </c>
      <c r="Z40">
        <v>-27</v>
      </c>
      <c r="AA40">
        <v>-30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2.4</v>
      </c>
      <c r="M41" s="116">
        <v>0</v>
      </c>
      <c r="N41" s="115">
        <v>-28</v>
      </c>
      <c r="O41" s="88">
        <v>0</v>
      </c>
      <c r="P41" s="88">
        <v>-30</v>
      </c>
      <c r="Q41" s="88">
        <v>-20</v>
      </c>
      <c r="R41" s="88">
        <v>0</v>
      </c>
      <c r="S41" s="116">
        <v>0</v>
      </c>
      <c r="U41" s="115"/>
      <c r="V41" s="116"/>
      <c r="W41">
        <v>-28</v>
      </c>
      <c r="X41">
        <v>0</v>
      </c>
      <c r="Y41">
        <v>2.4</v>
      </c>
      <c r="Z41">
        <v>-20</v>
      </c>
      <c r="AA41">
        <v>-30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1.63</v>
      </c>
      <c r="M42" s="116">
        <v>0</v>
      </c>
      <c r="N42" s="115">
        <v>-31</v>
      </c>
      <c r="O42" s="88">
        <v>0</v>
      </c>
      <c r="P42" s="88">
        <v>-30</v>
      </c>
      <c r="Q42" s="88">
        <v>-20</v>
      </c>
      <c r="R42" s="88">
        <v>0</v>
      </c>
      <c r="S42" s="116">
        <v>0</v>
      </c>
      <c r="U42" s="115"/>
      <c r="V42" s="116"/>
      <c r="W42">
        <v>-31</v>
      </c>
      <c r="X42">
        <v>0</v>
      </c>
      <c r="Y42">
        <v>1.63</v>
      </c>
      <c r="Z42">
        <v>-20</v>
      </c>
      <c r="AA42">
        <v>-30</v>
      </c>
    </row>
    <row r="43" spans="7:27">
      <c r="G43" t="s">
        <v>85</v>
      </c>
      <c r="H43" s="115">
        <v>4.8</v>
      </c>
      <c r="I43" s="88">
        <v>0</v>
      </c>
      <c r="J43" s="88">
        <v>0</v>
      </c>
      <c r="K43" s="88">
        <v>0</v>
      </c>
      <c r="L43" s="88">
        <v>0.48</v>
      </c>
      <c r="M43" s="116">
        <v>0</v>
      </c>
      <c r="N43" s="115">
        <v>0</v>
      </c>
      <c r="O43" s="88">
        <v>0</v>
      </c>
      <c r="P43" s="88">
        <v>-50</v>
      </c>
      <c r="Q43" s="88">
        <v>-20</v>
      </c>
      <c r="R43" s="88">
        <v>0</v>
      </c>
      <c r="S43" s="116">
        <v>0</v>
      </c>
      <c r="U43" s="115"/>
      <c r="V43" s="116"/>
      <c r="W43">
        <v>4.8</v>
      </c>
      <c r="X43">
        <v>0</v>
      </c>
      <c r="Y43">
        <v>0.48</v>
      </c>
      <c r="Z43">
        <v>-20</v>
      </c>
      <c r="AA43">
        <v>-50</v>
      </c>
    </row>
    <row r="44" spans="7:27">
      <c r="G44" t="s">
        <v>86</v>
      </c>
      <c r="H44" s="115">
        <v>13.45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-60</v>
      </c>
      <c r="Q44" s="88">
        <v>-20</v>
      </c>
      <c r="R44" s="88">
        <v>0</v>
      </c>
      <c r="S44" s="116">
        <v>0</v>
      </c>
      <c r="U44" s="115"/>
      <c r="V44" s="116"/>
      <c r="W44">
        <v>13.45</v>
      </c>
      <c r="X44">
        <v>0</v>
      </c>
      <c r="Y44">
        <v>0</v>
      </c>
      <c r="Z44">
        <v>-20</v>
      </c>
      <c r="AA44">
        <v>-60</v>
      </c>
    </row>
    <row r="45" spans="7:27">
      <c r="G45" t="s">
        <v>87</v>
      </c>
      <c r="H45" s="115">
        <v>0</v>
      </c>
      <c r="I45" s="88">
        <v>9.6</v>
      </c>
      <c r="J45" s="88">
        <v>0</v>
      </c>
      <c r="K45" s="88">
        <v>0</v>
      </c>
      <c r="L45" s="88">
        <v>0</v>
      </c>
      <c r="M45" s="116">
        <v>0</v>
      </c>
      <c r="N45" s="115">
        <v>-29</v>
      </c>
      <c r="O45" s="88">
        <v>0</v>
      </c>
      <c r="P45" s="88">
        <v>-40</v>
      </c>
      <c r="Q45" s="88">
        <v>-25</v>
      </c>
      <c r="R45" s="88">
        <v>-2</v>
      </c>
      <c r="S45" s="116">
        <v>0</v>
      </c>
      <c r="U45" s="115"/>
      <c r="V45" s="116"/>
      <c r="W45">
        <v>-29</v>
      </c>
      <c r="X45">
        <v>9.6</v>
      </c>
      <c r="Y45">
        <v>-2</v>
      </c>
      <c r="Z45">
        <v>-25</v>
      </c>
      <c r="AA45">
        <v>-40</v>
      </c>
    </row>
    <row r="46" spans="7:27">
      <c r="G46" t="s">
        <v>88</v>
      </c>
      <c r="H46" s="115">
        <v>0</v>
      </c>
      <c r="I46" s="88">
        <v>9.6</v>
      </c>
      <c r="J46" s="88">
        <v>0</v>
      </c>
      <c r="K46" s="88">
        <v>0</v>
      </c>
      <c r="L46" s="88">
        <v>0</v>
      </c>
      <c r="M46" s="116">
        <v>0</v>
      </c>
      <c r="N46" s="115">
        <v>-64</v>
      </c>
      <c r="O46" s="88">
        <v>0</v>
      </c>
      <c r="P46" s="88">
        <v>-60</v>
      </c>
      <c r="Q46" s="88">
        <v>-25</v>
      </c>
      <c r="R46" s="88">
        <v>-3</v>
      </c>
      <c r="S46" s="116">
        <v>0</v>
      </c>
      <c r="U46" s="115"/>
      <c r="V46" s="116"/>
      <c r="W46">
        <v>-64</v>
      </c>
      <c r="X46">
        <v>9.6</v>
      </c>
      <c r="Y46">
        <v>-3</v>
      </c>
      <c r="Z46">
        <v>-25</v>
      </c>
      <c r="AA46">
        <v>-60</v>
      </c>
    </row>
    <row r="47" spans="7:27">
      <c r="G47" t="s">
        <v>89</v>
      </c>
      <c r="H47" s="115">
        <v>0</v>
      </c>
      <c r="I47" s="88">
        <v>33.61</v>
      </c>
      <c r="J47" s="88">
        <v>0</v>
      </c>
      <c r="K47" s="88">
        <v>0</v>
      </c>
      <c r="L47" s="88">
        <v>0</v>
      </c>
      <c r="M47" s="116">
        <v>0</v>
      </c>
      <c r="N47" s="115">
        <v>-42</v>
      </c>
      <c r="O47" s="88">
        <v>0</v>
      </c>
      <c r="P47" s="88">
        <v>-80</v>
      </c>
      <c r="Q47" s="88">
        <v>-25</v>
      </c>
      <c r="R47" s="88">
        <v>-3.7</v>
      </c>
      <c r="S47" s="116">
        <v>0</v>
      </c>
      <c r="U47" s="115"/>
      <c r="V47" s="116"/>
      <c r="W47">
        <v>-42</v>
      </c>
      <c r="X47">
        <v>33.61</v>
      </c>
      <c r="Y47">
        <v>-3.7</v>
      </c>
      <c r="Z47">
        <v>-25</v>
      </c>
      <c r="AA47">
        <v>-80</v>
      </c>
    </row>
    <row r="48" spans="7:27">
      <c r="G48" t="s">
        <v>90</v>
      </c>
      <c r="H48" s="115">
        <v>0</v>
      </c>
      <c r="I48" s="88">
        <v>33.61</v>
      </c>
      <c r="J48" s="88">
        <v>0</v>
      </c>
      <c r="K48" s="88">
        <v>0</v>
      </c>
      <c r="L48" s="88">
        <v>0</v>
      </c>
      <c r="M48" s="116">
        <v>0</v>
      </c>
      <c r="N48" s="115">
        <v>-44</v>
      </c>
      <c r="O48" s="88">
        <v>0</v>
      </c>
      <c r="P48" s="88">
        <v>-80</v>
      </c>
      <c r="Q48" s="88">
        <v>-25</v>
      </c>
      <c r="R48" s="88">
        <v>-4.4000000000000004</v>
      </c>
      <c r="S48" s="116">
        <v>0</v>
      </c>
      <c r="U48" s="115"/>
      <c r="V48" s="116"/>
      <c r="W48">
        <v>-44</v>
      </c>
      <c r="X48">
        <v>33.61</v>
      </c>
      <c r="Y48">
        <v>-4.4000000000000004</v>
      </c>
      <c r="Z48">
        <v>-25</v>
      </c>
      <c r="AA48">
        <v>-80</v>
      </c>
    </row>
    <row r="49" spans="7:27">
      <c r="G49" t="s">
        <v>91</v>
      </c>
      <c r="H49" s="115">
        <v>0</v>
      </c>
      <c r="I49" s="88">
        <v>19.21</v>
      </c>
      <c r="J49" s="88">
        <v>0</v>
      </c>
      <c r="K49" s="88">
        <v>0</v>
      </c>
      <c r="L49" s="88">
        <v>0</v>
      </c>
      <c r="M49" s="116">
        <v>0</v>
      </c>
      <c r="N49" s="115">
        <v>-12</v>
      </c>
      <c r="O49" s="88">
        <v>0</v>
      </c>
      <c r="P49" s="88">
        <v>-70</v>
      </c>
      <c r="Q49" s="88">
        <v>-25</v>
      </c>
      <c r="R49" s="88">
        <v>-5</v>
      </c>
      <c r="S49" s="116">
        <v>0</v>
      </c>
      <c r="U49" s="115"/>
      <c r="V49" s="116"/>
      <c r="W49">
        <v>-12</v>
      </c>
      <c r="X49">
        <v>19.21</v>
      </c>
      <c r="Y49">
        <v>-5</v>
      </c>
      <c r="Z49">
        <v>-25</v>
      </c>
      <c r="AA49">
        <v>-70</v>
      </c>
    </row>
    <row r="50" spans="7:27">
      <c r="G50" t="s">
        <v>92</v>
      </c>
      <c r="H50" s="115">
        <v>0</v>
      </c>
      <c r="I50" s="88">
        <v>19.21</v>
      </c>
      <c r="J50" s="88">
        <v>0</v>
      </c>
      <c r="K50" s="88">
        <v>0</v>
      </c>
      <c r="L50" s="88">
        <v>0</v>
      </c>
      <c r="M50" s="116">
        <v>0</v>
      </c>
      <c r="N50" s="115">
        <v>-12</v>
      </c>
      <c r="O50" s="88">
        <v>0</v>
      </c>
      <c r="P50" s="88">
        <v>-40</v>
      </c>
      <c r="Q50" s="88">
        <v>-25</v>
      </c>
      <c r="R50" s="88">
        <v>-6</v>
      </c>
      <c r="S50" s="116">
        <v>0</v>
      </c>
      <c r="U50" s="115"/>
      <c r="V50" s="116"/>
      <c r="W50">
        <v>-12</v>
      </c>
      <c r="X50">
        <v>19.21</v>
      </c>
      <c r="Y50">
        <v>-6</v>
      </c>
      <c r="Z50">
        <v>-25</v>
      </c>
      <c r="AA50">
        <v>-40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-34</v>
      </c>
      <c r="O51" s="88">
        <v>0</v>
      </c>
      <c r="P51" s="88">
        <v>-120</v>
      </c>
      <c r="Q51" s="88">
        <v>-25</v>
      </c>
      <c r="R51" s="88">
        <v>-6.6</v>
      </c>
      <c r="S51" s="116">
        <v>0</v>
      </c>
      <c r="U51" s="115"/>
      <c r="V51" s="116"/>
      <c r="W51">
        <v>-34</v>
      </c>
      <c r="X51">
        <v>0</v>
      </c>
      <c r="Y51">
        <v>-6.6</v>
      </c>
      <c r="Z51">
        <v>-25</v>
      </c>
      <c r="AA51">
        <v>-120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-33</v>
      </c>
      <c r="O52" s="88">
        <v>0</v>
      </c>
      <c r="P52" s="88">
        <v>-100</v>
      </c>
      <c r="Q52" s="88">
        <v>-25</v>
      </c>
      <c r="R52" s="88">
        <v>-7</v>
      </c>
      <c r="S52" s="116">
        <v>0</v>
      </c>
      <c r="U52" s="115"/>
      <c r="V52" s="116"/>
      <c r="W52">
        <v>-33</v>
      </c>
      <c r="X52">
        <v>0</v>
      </c>
      <c r="Y52">
        <v>-7</v>
      </c>
      <c r="Z52">
        <v>-25</v>
      </c>
      <c r="AA52">
        <v>-100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-22</v>
      </c>
      <c r="O53" s="88">
        <v>-10</v>
      </c>
      <c r="P53" s="88">
        <v>-110</v>
      </c>
      <c r="Q53" s="88">
        <v>-30</v>
      </c>
      <c r="R53" s="88">
        <v>-8</v>
      </c>
      <c r="S53" s="116">
        <v>0</v>
      </c>
      <c r="U53" s="115"/>
      <c r="V53" s="116"/>
      <c r="W53">
        <v>-22</v>
      </c>
      <c r="X53">
        <v>-10</v>
      </c>
      <c r="Y53">
        <v>-8</v>
      </c>
      <c r="Z53">
        <v>-30</v>
      </c>
      <c r="AA53">
        <v>-110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-15</v>
      </c>
      <c r="O54" s="88">
        <v>-10</v>
      </c>
      <c r="P54" s="88">
        <v>-125</v>
      </c>
      <c r="Q54" s="88">
        <v>-30</v>
      </c>
      <c r="R54" s="88">
        <v>-8.3000000000000007</v>
      </c>
      <c r="S54" s="116">
        <v>0</v>
      </c>
      <c r="U54" s="115"/>
      <c r="V54" s="116"/>
      <c r="W54">
        <v>-15</v>
      </c>
      <c r="X54">
        <v>-10</v>
      </c>
      <c r="Y54">
        <v>-8.3000000000000007</v>
      </c>
      <c r="Z54">
        <v>-30</v>
      </c>
      <c r="AA54">
        <v>-125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-52</v>
      </c>
      <c r="O55" s="88">
        <v>-25</v>
      </c>
      <c r="P55" s="88">
        <v>-110</v>
      </c>
      <c r="Q55" s="88">
        <v>-30</v>
      </c>
      <c r="R55" s="88">
        <v>-8.8000000000000007</v>
      </c>
      <c r="S55" s="116">
        <v>0</v>
      </c>
      <c r="U55" s="115"/>
      <c r="V55" s="116"/>
      <c r="W55">
        <v>-52</v>
      </c>
      <c r="X55">
        <v>-25</v>
      </c>
      <c r="Y55">
        <v>-8.8000000000000007</v>
      </c>
      <c r="Z55">
        <v>-30</v>
      </c>
      <c r="AA55">
        <v>-110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-87</v>
      </c>
      <c r="O56" s="88">
        <v>-20</v>
      </c>
      <c r="P56" s="88">
        <v>-165</v>
      </c>
      <c r="Q56" s="88">
        <v>-30</v>
      </c>
      <c r="R56" s="88">
        <v>-9.9</v>
      </c>
      <c r="S56" s="116">
        <v>0</v>
      </c>
      <c r="U56" s="115"/>
      <c r="V56" s="116"/>
      <c r="W56">
        <v>-87</v>
      </c>
      <c r="X56">
        <v>-20</v>
      </c>
      <c r="Y56">
        <v>-9.9</v>
      </c>
      <c r="Z56">
        <v>-30</v>
      </c>
      <c r="AA56">
        <v>-165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-20</v>
      </c>
      <c r="O57" s="88">
        <v>-26</v>
      </c>
      <c r="P57" s="88">
        <v>-130</v>
      </c>
      <c r="Q57" s="88">
        <v>-30</v>
      </c>
      <c r="R57" s="88">
        <v>-9.9</v>
      </c>
      <c r="S57" s="116">
        <v>0</v>
      </c>
      <c r="U57" s="115"/>
      <c r="V57" s="116"/>
      <c r="W57">
        <v>-20</v>
      </c>
      <c r="X57">
        <v>-26</v>
      </c>
      <c r="Y57">
        <v>-9.9</v>
      </c>
      <c r="Z57">
        <v>-30</v>
      </c>
      <c r="AA57">
        <v>-130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-26</v>
      </c>
      <c r="O58" s="88">
        <v>-20</v>
      </c>
      <c r="P58" s="88">
        <v>-110</v>
      </c>
      <c r="Q58" s="88">
        <v>-30</v>
      </c>
      <c r="R58" s="88">
        <v>-10</v>
      </c>
      <c r="S58" s="116">
        <v>0</v>
      </c>
      <c r="U58" s="115"/>
      <c r="V58" s="116"/>
      <c r="W58">
        <v>-26</v>
      </c>
      <c r="X58">
        <v>-20</v>
      </c>
      <c r="Y58">
        <v>-10</v>
      </c>
      <c r="Z58">
        <v>-30</v>
      </c>
      <c r="AA58">
        <v>-110</v>
      </c>
    </row>
    <row r="59" spans="7:27">
      <c r="G59" t="s">
        <v>101</v>
      </c>
      <c r="H59" s="115">
        <v>15.37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-65</v>
      </c>
      <c r="Q59" s="88">
        <v>-30</v>
      </c>
      <c r="R59" s="88">
        <v>-11</v>
      </c>
      <c r="S59" s="116">
        <v>0</v>
      </c>
      <c r="U59" s="115"/>
      <c r="V59" s="116"/>
      <c r="W59">
        <v>15.37</v>
      </c>
      <c r="X59">
        <v>0</v>
      </c>
      <c r="Y59">
        <v>-11</v>
      </c>
      <c r="Z59">
        <v>-30</v>
      </c>
      <c r="AA59">
        <v>-65</v>
      </c>
    </row>
    <row r="60" spans="7:27">
      <c r="G60" t="s">
        <v>102</v>
      </c>
      <c r="H60" s="115">
        <v>4.8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-65</v>
      </c>
      <c r="Q60" s="88">
        <v>-30</v>
      </c>
      <c r="R60" s="88">
        <v>-11</v>
      </c>
      <c r="S60" s="116">
        <v>0</v>
      </c>
      <c r="U60" s="115"/>
      <c r="V60" s="116"/>
      <c r="W60">
        <v>4.8</v>
      </c>
      <c r="X60">
        <v>0</v>
      </c>
      <c r="Y60">
        <v>-11</v>
      </c>
      <c r="Z60">
        <v>-30</v>
      </c>
      <c r="AA60">
        <v>-65</v>
      </c>
    </row>
    <row r="61" spans="7:27">
      <c r="G61" t="s">
        <v>103</v>
      </c>
      <c r="H61" s="115">
        <v>0</v>
      </c>
      <c r="I61" s="88">
        <v>15.37</v>
      </c>
      <c r="J61" s="88">
        <v>0</v>
      </c>
      <c r="K61" s="88">
        <v>0</v>
      </c>
      <c r="L61" s="88">
        <v>0</v>
      </c>
      <c r="M61" s="116">
        <v>0</v>
      </c>
      <c r="N61" s="115">
        <v>-20</v>
      </c>
      <c r="O61" s="88">
        <v>0</v>
      </c>
      <c r="P61" s="88">
        <v>-75</v>
      </c>
      <c r="Q61" s="88">
        <v>-30</v>
      </c>
      <c r="R61" s="88">
        <v>-16</v>
      </c>
      <c r="S61" s="116">
        <v>0</v>
      </c>
      <c r="U61" s="115"/>
      <c r="V61" s="116"/>
      <c r="W61">
        <v>-20</v>
      </c>
      <c r="X61">
        <v>15.37</v>
      </c>
      <c r="Y61">
        <v>-16</v>
      </c>
      <c r="Z61">
        <v>-30</v>
      </c>
      <c r="AA61">
        <v>-75</v>
      </c>
    </row>
    <row r="62" spans="7:27">
      <c r="G62" t="s">
        <v>104</v>
      </c>
      <c r="H62" s="115">
        <v>0</v>
      </c>
      <c r="I62" s="88">
        <v>15.37</v>
      </c>
      <c r="J62" s="88">
        <v>0</v>
      </c>
      <c r="K62" s="88">
        <v>0</v>
      </c>
      <c r="L62" s="88">
        <v>0</v>
      </c>
      <c r="M62" s="116">
        <v>0</v>
      </c>
      <c r="N62" s="115">
        <v>-25</v>
      </c>
      <c r="O62" s="88">
        <v>0</v>
      </c>
      <c r="P62" s="88">
        <v>-75</v>
      </c>
      <c r="Q62" s="88">
        <v>-30</v>
      </c>
      <c r="R62" s="88">
        <v>-16</v>
      </c>
      <c r="S62" s="116">
        <v>0</v>
      </c>
      <c r="U62" s="115"/>
      <c r="V62" s="116"/>
      <c r="W62">
        <v>-25</v>
      </c>
      <c r="X62">
        <v>15.37</v>
      </c>
      <c r="Y62">
        <v>-16</v>
      </c>
      <c r="Z62">
        <v>-30</v>
      </c>
      <c r="AA62">
        <v>-75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-4</v>
      </c>
      <c r="O63" s="88">
        <v>-20</v>
      </c>
      <c r="P63" s="88">
        <v>0</v>
      </c>
      <c r="Q63" s="88">
        <v>-30</v>
      </c>
      <c r="R63" s="88">
        <v>-16</v>
      </c>
      <c r="S63" s="116">
        <v>0</v>
      </c>
      <c r="U63" s="115"/>
      <c r="V63" s="116"/>
      <c r="W63">
        <v>-4</v>
      </c>
      <c r="X63">
        <v>-20</v>
      </c>
      <c r="Y63">
        <v>-16</v>
      </c>
      <c r="Z63">
        <v>-30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-12</v>
      </c>
      <c r="O64" s="88">
        <v>-12</v>
      </c>
      <c r="P64" s="88">
        <v>0</v>
      </c>
      <c r="Q64" s="88">
        <v>-30</v>
      </c>
      <c r="R64" s="88">
        <v>-16</v>
      </c>
      <c r="S64" s="116">
        <v>0</v>
      </c>
      <c r="U64" s="115"/>
      <c r="V64" s="116"/>
      <c r="W64">
        <v>-12</v>
      </c>
      <c r="X64">
        <v>-12</v>
      </c>
      <c r="Y64">
        <v>-16</v>
      </c>
      <c r="Z64">
        <v>-30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-30</v>
      </c>
      <c r="R65" s="88">
        <v>-15</v>
      </c>
      <c r="S65" s="116">
        <v>0</v>
      </c>
      <c r="U65" s="115"/>
      <c r="V65" s="116"/>
      <c r="W65">
        <v>0</v>
      </c>
      <c r="X65">
        <v>0</v>
      </c>
      <c r="Y65">
        <v>-15</v>
      </c>
      <c r="Z65">
        <v>-30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-30</v>
      </c>
      <c r="R66" s="88">
        <v>-14.5</v>
      </c>
      <c r="S66" s="116">
        <v>0</v>
      </c>
      <c r="U66" s="115"/>
      <c r="V66" s="116"/>
      <c r="W66">
        <v>0</v>
      </c>
      <c r="X66">
        <v>0</v>
      </c>
      <c r="Y66">
        <v>-14.5</v>
      </c>
      <c r="Z66">
        <v>-30</v>
      </c>
      <c r="AA66">
        <v>0</v>
      </c>
    </row>
    <row r="67" spans="7:27">
      <c r="G67" t="s">
        <v>109</v>
      </c>
      <c r="H67" s="115">
        <v>0</v>
      </c>
      <c r="I67" s="88">
        <v>24.01</v>
      </c>
      <c r="J67" s="88">
        <v>0</v>
      </c>
      <c r="K67" s="88">
        <v>0</v>
      </c>
      <c r="L67" s="88">
        <v>0</v>
      </c>
      <c r="M67" s="116">
        <v>0</v>
      </c>
      <c r="N67" s="115">
        <v>-11</v>
      </c>
      <c r="O67" s="88">
        <v>0</v>
      </c>
      <c r="P67" s="88">
        <v>-45</v>
      </c>
      <c r="Q67" s="88">
        <v>-30</v>
      </c>
      <c r="R67" s="88">
        <v>-13.5</v>
      </c>
      <c r="S67" s="116">
        <v>0</v>
      </c>
      <c r="U67" s="115"/>
      <c r="V67" s="116"/>
      <c r="W67">
        <v>-11</v>
      </c>
      <c r="X67">
        <v>24.01</v>
      </c>
      <c r="Y67">
        <v>-13.5</v>
      </c>
      <c r="Z67">
        <v>-30</v>
      </c>
      <c r="AA67">
        <v>-45</v>
      </c>
    </row>
    <row r="68" spans="7:27">
      <c r="G68" t="s">
        <v>110</v>
      </c>
      <c r="H68" s="115">
        <v>20.16</v>
      </c>
      <c r="I68" s="88">
        <v>14.41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-30</v>
      </c>
      <c r="R68" s="88">
        <v>-13</v>
      </c>
      <c r="S68" s="116">
        <v>0</v>
      </c>
      <c r="U68" s="115"/>
      <c r="V68" s="116"/>
      <c r="W68">
        <v>20.16</v>
      </c>
      <c r="X68">
        <v>14.41</v>
      </c>
      <c r="Y68">
        <v>-13</v>
      </c>
      <c r="Z68">
        <v>-30</v>
      </c>
      <c r="AA68">
        <v>0</v>
      </c>
    </row>
    <row r="69" spans="7:27">
      <c r="G69" t="s">
        <v>111</v>
      </c>
      <c r="H69" s="115">
        <v>21.13</v>
      </c>
      <c r="I69" s="88">
        <v>28.81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-30</v>
      </c>
      <c r="R69" s="88">
        <v>-11</v>
      </c>
      <c r="S69" s="116">
        <v>0</v>
      </c>
      <c r="U69" s="115"/>
      <c r="V69" s="116"/>
      <c r="W69">
        <v>21.13</v>
      </c>
      <c r="X69">
        <v>28.81</v>
      </c>
      <c r="Y69">
        <v>-11</v>
      </c>
      <c r="Z69">
        <v>-30</v>
      </c>
      <c r="AA69">
        <v>0</v>
      </c>
    </row>
    <row r="70" spans="7:27">
      <c r="G70" t="s">
        <v>112</v>
      </c>
      <c r="H70" s="115">
        <v>22.09</v>
      </c>
      <c r="I70" s="88">
        <v>24.01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-130</v>
      </c>
      <c r="Q70" s="88">
        <v>-30</v>
      </c>
      <c r="R70" s="88">
        <v>-10</v>
      </c>
      <c r="S70" s="116">
        <v>0</v>
      </c>
      <c r="U70" s="115"/>
      <c r="V70" s="116"/>
      <c r="W70">
        <v>22.09</v>
      </c>
      <c r="X70">
        <v>24.01</v>
      </c>
      <c r="Y70">
        <v>-10</v>
      </c>
      <c r="Z70">
        <v>-30</v>
      </c>
      <c r="AA70">
        <v>-130</v>
      </c>
    </row>
    <row r="71" spans="7:27">
      <c r="G71" t="s">
        <v>113</v>
      </c>
      <c r="H71" s="115">
        <v>25.93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-90</v>
      </c>
      <c r="Q71" s="88">
        <v>-30</v>
      </c>
      <c r="R71" s="88">
        <v>-7</v>
      </c>
      <c r="S71" s="116">
        <v>0</v>
      </c>
      <c r="U71" s="115"/>
      <c r="V71" s="116"/>
      <c r="W71">
        <v>25.93</v>
      </c>
      <c r="X71">
        <v>0</v>
      </c>
      <c r="Y71">
        <v>-7</v>
      </c>
      <c r="Z71">
        <v>-30</v>
      </c>
      <c r="AA71">
        <v>-90</v>
      </c>
    </row>
    <row r="72" spans="7:27">
      <c r="G72" t="s">
        <v>114</v>
      </c>
      <c r="H72" s="115">
        <v>25.93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-55</v>
      </c>
      <c r="Q72" s="88">
        <v>-30</v>
      </c>
      <c r="R72" s="88">
        <v>-5.5</v>
      </c>
      <c r="S72" s="116">
        <v>0</v>
      </c>
      <c r="U72" s="115"/>
      <c r="V72" s="116"/>
      <c r="W72">
        <v>25.93</v>
      </c>
      <c r="X72">
        <v>0</v>
      </c>
      <c r="Y72">
        <v>-5.5</v>
      </c>
      <c r="Z72">
        <v>-30</v>
      </c>
      <c r="AA72">
        <v>-55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-40</v>
      </c>
      <c r="Q73" s="88">
        <v>-30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0</v>
      </c>
      <c r="Z73">
        <v>-30</v>
      </c>
      <c r="AA73">
        <v>-40</v>
      </c>
    </row>
    <row r="74" spans="7:27">
      <c r="G74" t="s">
        <v>116</v>
      </c>
      <c r="H74" s="115">
        <v>28.82</v>
      </c>
      <c r="I74" s="88">
        <v>9.6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-60</v>
      </c>
      <c r="Q74" s="88">
        <v>-30</v>
      </c>
      <c r="R74" s="88">
        <v>-4</v>
      </c>
      <c r="S74" s="116">
        <v>0</v>
      </c>
      <c r="U74" s="115"/>
      <c r="V74" s="116"/>
      <c r="W74">
        <v>28.82</v>
      </c>
      <c r="X74">
        <v>9.6</v>
      </c>
      <c r="Y74">
        <v>-4</v>
      </c>
      <c r="Z74">
        <v>-30</v>
      </c>
      <c r="AA74">
        <v>-60</v>
      </c>
    </row>
    <row r="75" spans="7:27">
      <c r="G75" t="s">
        <v>117</v>
      </c>
      <c r="H75" s="115">
        <v>0</v>
      </c>
      <c r="I75" s="88">
        <v>0</v>
      </c>
      <c r="J75" s="88">
        <v>48.02</v>
      </c>
      <c r="K75" s="88">
        <v>0</v>
      </c>
      <c r="L75" s="88">
        <v>0</v>
      </c>
      <c r="M75" s="116">
        <v>0</v>
      </c>
      <c r="N75" s="115">
        <v>-78</v>
      </c>
      <c r="O75" s="88">
        <v>0</v>
      </c>
      <c r="P75" s="88">
        <v>0</v>
      </c>
      <c r="Q75" s="88">
        <v>-20</v>
      </c>
      <c r="R75" s="88">
        <v>-3</v>
      </c>
      <c r="S75" s="116">
        <v>0</v>
      </c>
      <c r="U75" s="115"/>
      <c r="V75" s="116"/>
      <c r="W75">
        <v>-78</v>
      </c>
      <c r="X75">
        <v>0</v>
      </c>
      <c r="Y75">
        <v>-3</v>
      </c>
      <c r="Z75">
        <v>-20</v>
      </c>
      <c r="AA75">
        <v>48.02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-17</v>
      </c>
      <c r="O76" s="88">
        <v>0</v>
      </c>
      <c r="P76" s="88">
        <v>-20</v>
      </c>
      <c r="Q76" s="88">
        <v>-20</v>
      </c>
      <c r="R76" s="88">
        <v>-2.5</v>
      </c>
      <c r="S76" s="116">
        <v>0</v>
      </c>
      <c r="U76" s="115"/>
      <c r="V76" s="116"/>
      <c r="W76">
        <v>-17</v>
      </c>
      <c r="X76">
        <v>0</v>
      </c>
      <c r="Y76">
        <v>-2.5</v>
      </c>
      <c r="Z76">
        <v>-20</v>
      </c>
      <c r="AA76">
        <v>-20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-40</v>
      </c>
      <c r="Q77" s="88">
        <v>-15</v>
      </c>
      <c r="R77" s="88">
        <v>-1</v>
      </c>
      <c r="S77" s="116">
        <v>0</v>
      </c>
      <c r="U77" s="115"/>
      <c r="V77" s="116"/>
      <c r="W77">
        <v>0</v>
      </c>
      <c r="X77">
        <v>0</v>
      </c>
      <c r="Y77">
        <v>-1</v>
      </c>
      <c r="Z77">
        <v>-15</v>
      </c>
      <c r="AA77">
        <v>-40</v>
      </c>
    </row>
    <row r="78" spans="7:27">
      <c r="G78" t="s">
        <v>120</v>
      </c>
      <c r="H78" s="115">
        <v>10.56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-20</v>
      </c>
      <c r="Q78" s="88">
        <v>-15</v>
      </c>
      <c r="R78" s="88">
        <v>0</v>
      </c>
      <c r="S78" s="116">
        <v>0</v>
      </c>
      <c r="U78" s="115"/>
      <c r="V78" s="116"/>
      <c r="W78">
        <v>10.56</v>
      </c>
      <c r="X78">
        <v>0</v>
      </c>
      <c r="Y78">
        <v>0</v>
      </c>
      <c r="Z78">
        <v>-15</v>
      </c>
      <c r="AA78">
        <v>-20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-18</v>
      </c>
      <c r="Q79" s="88">
        <v>-10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</v>
      </c>
      <c r="Z79">
        <v>-10</v>
      </c>
      <c r="AA79">
        <v>-18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-10</v>
      </c>
      <c r="Q80" s="88">
        <v>-10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</v>
      </c>
      <c r="Z80">
        <v>-10</v>
      </c>
      <c r="AA80">
        <v>-10</v>
      </c>
    </row>
    <row r="81" spans="7:27">
      <c r="G81" t="s">
        <v>123</v>
      </c>
      <c r="H81" s="115">
        <v>29.77</v>
      </c>
      <c r="I81" s="88">
        <v>14.41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-10</v>
      </c>
      <c r="Q81" s="88">
        <v>-10</v>
      </c>
      <c r="R81" s="88">
        <v>0</v>
      </c>
      <c r="S81" s="116">
        <v>0</v>
      </c>
      <c r="U81" s="115"/>
      <c r="V81" s="116"/>
      <c r="W81">
        <v>29.77</v>
      </c>
      <c r="X81">
        <v>14.41</v>
      </c>
      <c r="Y81">
        <v>0</v>
      </c>
      <c r="Z81">
        <v>-10</v>
      </c>
      <c r="AA81">
        <v>-10</v>
      </c>
    </row>
    <row r="82" spans="7:27">
      <c r="G82" t="s">
        <v>124</v>
      </c>
      <c r="H82" s="115">
        <v>34.57</v>
      </c>
      <c r="I82" s="88">
        <v>14.41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-25</v>
      </c>
      <c r="Q82" s="88">
        <v>-10</v>
      </c>
      <c r="R82" s="88">
        <v>0</v>
      </c>
      <c r="S82" s="116">
        <v>0</v>
      </c>
      <c r="U82" s="115"/>
      <c r="V82" s="116"/>
      <c r="W82">
        <v>34.57</v>
      </c>
      <c r="X82">
        <v>14.41</v>
      </c>
      <c r="Y82">
        <v>0</v>
      </c>
      <c r="Z82">
        <v>-10</v>
      </c>
      <c r="AA82">
        <v>-25</v>
      </c>
    </row>
    <row r="83" spans="7:27">
      <c r="G83" t="s">
        <v>125</v>
      </c>
      <c r="H83" s="115">
        <v>39.380000000000003</v>
      </c>
      <c r="I83" s="88">
        <v>25.93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-20</v>
      </c>
      <c r="Q83" s="88">
        <v>-10</v>
      </c>
      <c r="R83" s="88">
        <v>0</v>
      </c>
      <c r="S83" s="116">
        <v>0</v>
      </c>
      <c r="U83" s="115"/>
      <c r="V83" s="116"/>
      <c r="W83">
        <v>39.380000000000003</v>
      </c>
      <c r="X83">
        <v>25.93</v>
      </c>
      <c r="Y83">
        <v>0</v>
      </c>
      <c r="Z83">
        <v>-10</v>
      </c>
      <c r="AA83">
        <v>-20</v>
      </c>
    </row>
    <row r="84" spans="7:27">
      <c r="G84" t="s">
        <v>126</v>
      </c>
      <c r="H84" s="115">
        <v>35.54</v>
      </c>
      <c r="I84" s="88">
        <v>26.89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-30</v>
      </c>
      <c r="Q84" s="88">
        <v>-10</v>
      </c>
      <c r="R84" s="88">
        <v>0</v>
      </c>
      <c r="S84" s="116">
        <v>0</v>
      </c>
      <c r="U84" s="115"/>
      <c r="V84" s="116"/>
      <c r="W84">
        <v>35.54</v>
      </c>
      <c r="X84">
        <v>26.89</v>
      </c>
      <c r="Y84">
        <v>0</v>
      </c>
      <c r="Z84">
        <v>-10</v>
      </c>
      <c r="AA84">
        <v>-30</v>
      </c>
    </row>
    <row r="85" spans="7:27">
      <c r="G85" t="s">
        <v>127</v>
      </c>
      <c r="H85" s="115">
        <v>43.21</v>
      </c>
      <c r="I85" s="88">
        <v>14.41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-35</v>
      </c>
      <c r="Q85" s="88">
        <v>-10</v>
      </c>
      <c r="R85" s="88">
        <v>0</v>
      </c>
      <c r="S85" s="116">
        <v>0</v>
      </c>
      <c r="U85" s="115"/>
      <c r="V85" s="116"/>
      <c r="W85">
        <v>43.21</v>
      </c>
      <c r="X85">
        <v>14.41</v>
      </c>
      <c r="Y85">
        <v>0</v>
      </c>
      <c r="Z85">
        <v>-10</v>
      </c>
      <c r="AA85">
        <v>-35</v>
      </c>
    </row>
    <row r="86" spans="7:27">
      <c r="G86" t="s">
        <v>128</v>
      </c>
      <c r="H86" s="115">
        <v>38.409999999999997</v>
      </c>
      <c r="I86" s="88">
        <v>15.37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-40</v>
      </c>
      <c r="Q86" s="88">
        <v>-10</v>
      </c>
      <c r="R86" s="88">
        <v>0</v>
      </c>
      <c r="S86" s="116">
        <v>0</v>
      </c>
      <c r="U86" s="115"/>
      <c r="V86" s="116"/>
      <c r="W86">
        <v>38.409999999999997</v>
      </c>
      <c r="X86">
        <v>15.37</v>
      </c>
      <c r="Y86">
        <v>0</v>
      </c>
      <c r="Z86">
        <v>-10</v>
      </c>
      <c r="AA86">
        <v>-40</v>
      </c>
    </row>
    <row r="87" spans="7:27">
      <c r="G87" t="s">
        <v>129</v>
      </c>
      <c r="H87" s="115">
        <v>49.94</v>
      </c>
      <c r="I87" s="88">
        <v>8.64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-125</v>
      </c>
      <c r="Q87" s="88">
        <v>-10</v>
      </c>
      <c r="R87" s="88">
        <v>0</v>
      </c>
      <c r="S87" s="116">
        <v>0</v>
      </c>
      <c r="U87" s="115"/>
      <c r="V87" s="116"/>
      <c r="W87">
        <v>49.94</v>
      </c>
      <c r="X87">
        <v>8.64</v>
      </c>
      <c r="Y87">
        <v>0</v>
      </c>
      <c r="Z87">
        <v>-10</v>
      </c>
      <c r="AA87">
        <v>-125</v>
      </c>
    </row>
    <row r="88" spans="7:27">
      <c r="G88" t="s">
        <v>130</v>
      </c>
      <c r="H88" s="115">
        <v>37.46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-45</v>
      </c>
      <c r="Q88" s="88">
        <v>-10</v>
      </c>
      <c r="R88" s="88">
        <v>-1</v>
      </c>
      <c r="S88" s="116">
        <v>0</v>
      </c>
      <c r="U88" s="115"/>
      <c r="V88" s="116"/>
      <c r="W88">
        <v>37.46</v>
      </c>
      <c r="X88">
        <v>0</v>
      </c>
      <c r="Y88">
        <v>-1</v>
      </c>
      <c r="Z88">
        <v>-10</v>
      </c>
      <c r="AA88">
        <v>-45</v>
      </c>
    </row>
    <row r="89" spans="7:27">
      <c r="G89" t="s">
        <v>131</v>
      </c>
      <c r="H89" s="115">
        <v>0</v>
      </c>
      <c r="I89" s="88">
        <v>6.72</v>
      </c>
      <c r="J89" s="88">
        <v>0</v>
      </c>
      <c r="K89" s="88">
        <v>0</v>
      </c>
      <c r="L89" s="88">
        <v>0</v>
      </c>
      <c r="M89" s="116">
        <v>0</v>
      </c>
      <c r="N89" s="115">
        <v>-25</v>
      </c>
      <c r="O89" s="88">
        <v>0</v>
      </c>
      <c r="P89" s="88">
        <v>-50</v>
      </c>
      <c r="Q89" s="88">
        <v>-10</v>
      </c>
      <c r="R89" s="88">
        <v>-2</v>
      </c>
      <c r="S89" s="116">
        <v>0</v>
      </c>
      <c r="U89" s="115"/>
      <c r="V89" s="116"/>
      <c r="W89">
        <v>-25</v>
      </c>
      <c r="X89">
        <v>6.72</v>
      </c>
      <c r="Y89">
        <v>-2</v>
      </c>
      <c r="Z89">
        <v>-10</v>
      </c>
      <c r="AA89">
        <v>-50</v>
      </c>
    </row>
    <row r="90" spans="7:27">
      <c r="G90" t="s">
        <v>132</v>
      </c>
      <c r="H90" s="115">
        <v>14.41</v>
      </c>
      <c r="I90" s="88">
        <v>6.72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-50</v>
      </c>
      <c r="Q90" s="88">
        <v>-10</v>
      </c>
      <c r="R90" s="88">
        <v>-4</v>
      </c>
      <c r="S90" s="116">
        <v>0</v>
      </c>
      <c r="U90" s="115"/>
      <c r="V90" s="116"/>
      <c r="W90">
        <v>14.41</v>
      </c>
      <c r="X90">
        <v>6.72</v>
      </c>
      <c r="Y90">
        <v>-4</v>
      </c>
      <c r="Z90">
        <v>-10</v>
      </c>
      <c r="AA90">
        <v>-50</v>
      </c>
    </row>
    <row r="91" spans="7:27">
      <c r="G91" t="s">
        <v>133</v>
      </c>
      <c r="H91" s="115">
        <v>25.93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-13</v>
      </c>
      <c r="P91" s="88">
        <v>-50</v>
      </c>
      <c r="Q91" s="88">
        <v>-20</v>
      </c>
      <c r="R91" s="88">
        <v>-6</v>
      </c>
      <c r="S91" s="116">
        <v>0</v>
      </c>
      <c r="U91" s="115"/>
      <c r="V91" s="116"/>
      <c r="W91">
        <v>25.93</v>
      </c>
      <c r="X91">
        <v>-13</v>
      </c>
      <c r="Y91">
        <v>-6</v>
      </c>
      <c r="Z91">
        <v>-20</v>
      </c>
      <c r="AA91">
        <v>-50</v>
      </c>
    </row>
    <row r="92" spans="7:27">
      <c r="G92" t="s">
        <v>134</v>
      </c>
      <c r="H92" s="115">
        <v>37.46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-12</v>
      </c>
      <c r="P92" s="88">
        <v>-90</v>
      </c>
      <c r="Q92" s="88">
        <v>-20</v>
      </c>
      <c r="R92" s="88">
        <v>-6</v>
      </c>
      <c r="S92" s="116">
        <v>0</v>
      </c>
      <c r="U92" s="115"/>
      <c r="V92" s="116"/>
      <c r="W92">
        <v>37.46</v>
      </c>
      <c r="X92">
        <v>-12</v>
      </c>
      <c r="Y92">
        <v>-6</v>
      </c>
      <c r="Z92">
        <v>-20</v>
      </c>
      <c r="AA92">
        <v>-90</v>
      </c>
    </row>
    <row r="93" spans="7:27">
      <c r="G93" t="s">
        <v>135</v>
      </c>
      <c r="H93" s="115">
        <v>64.34</v>
      </c>
      <c r="I93" s="88">
        <v>13.45</v>
      </c>
      <c r="J93" s="88">
        <v>48.02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-20</v>
      </c>
      <c r="R93" s="88">
        <v>-8</v>
      </c>
      <c r="S93" s="116">
        <v>0</v>
      </c>
      <c r="U93" s="115"/>
      <c r="V93" s="116"/>
      <c r="W93">
        <v>64.34</v>
      </c>
      <c r="X93">
        <v>13.45</v>
      </c>
      <c r="Y93">
        <v>-8</v>
      </c>
      <c r="Z93">
        <v>-20</v>
      </c>
      <c r="AA93">
        <v>48.02</v>
      </c>
    </row>
    <row r="94" spans="7:27">
      <c r="G94" t="s">
        <v>136</v>
      </c>
      <c r="H94" s="115">
        <v>63.39</v>
      </c>
      <c r="I94" s="88">
        <v>10.56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-115</v>
      </c>
      <c r="Q94" s="88">
        <v>-25</v>
      </c>
      <c r="R94" s="88">
        <v>-8</v>
      </c>
      <c r="S94" s="116">
        <v>0</v>
      </c>
      <c r="U94" s="115"/>
      <c r="V94" s="116"/>
      <c r="W94">
        <v>63.39</v>
      </c>
      <c r="X94">
        <v>10.56</v>
      </c>
      <c r="Y94">
        <v>-8</v>
      </c>
      <c r="Z94">
        <v>-25</v>
      </c>
      <c r="AA94">
        <v>-115</v>
      </c>
    </row>
    <row r="95" spans="7:27">
      <c r="G95" t="s">
        <v>137</v>
      </c>
      <c r="H95" s="115">
        <v>75.87</v>
      </c>
      <c r="I95" s="88">
        <v>13.45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-30</v>
      </c>
      <c r="Q95" s="88">
        <v>-35</v>
      </c>
      <c r="R95" s="88">
        <v>-9</v>
      </c>
      <c r="S95" s="116">
        <v>0</v>
      </c>
      <c r="U95" s="115"/>
      <c r="V95" s="116"/>
      <c r="W95">
        <v>75.87</v>
      </c>
      <c r="X95">
        <v>13.45</v>
      </c>
      <c r="Y95">
        <v>-9</v>
      </c>
      <c r="Z95">
        <v>-35</v>
      </c>
      <c r="AA95">
        <v>-30</v>
      </c>
    </row>
    <row r="96" spans="7:27">
      <c r="G96" t="s">
        <v>138</v>
      </c>
      <c r="H96" s="115">
        <v>65.3</v>
      </c>
      <c r="I96" s="88">
        <v>13.45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-30</v>
      </c>
      <c r="Q96" s="88">
        <v>-35</v>
      </c>
      <c r="R96" s="88">
        <v>-10</v>
      </c>
      <c r="S96" s="116">
        <v>0</v>
      </c>
      <c r="U96" s="115"/>
      <c r="V96" s="116"/>
      <c r="W96">
        <v>65.3</v>
      </c>
      <c r="X96">
        <v>13.45</v>
      </c>
      <c r="Y96">
        <v>-10</v>
      </c>
      <c r="Z96">
        <v>-35</v>
      </c>
      <c r="AA96">
        <v>-30</v>
      </c>
    </row>
    <row r="97" spans="1:83">
      <c r="G97" t="s">
        <v>139</v>
      </c>
      <c r="H97" s="115">
        <v>14.41</v>
      </c>
      <c r="I97" s="88">
        <v>17.28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-35</v>
      </c>
      <c r="R97" s="88">
        <v>-10</v>
      </c>
      <c r="S97" s="116">
        <v>0</v>
      </c>
      <c r="U97" s="115"/>
      <c r="V97" s="116"/>
      <c r="W97">
        <v>14.41</v>
      </c>
      <c r="X97">
        <v>17.28</v>
      </c>
      <c r="Y97">
        <v>-10</v>
      </c>
      <c r="Z97">
        <v>-35</v>
      </c>
      <c r="AA97">
        <v>0</v>
      </c>
    </row>
    <row r="98" spans="1:83">
      <c r="G98" t="s">
        <v>140</v>
      </c>
      <c r="H98" s="115">
        <v>0</v>
      </c>
      <c r="I98" s="88">
        <v>17.29</v>
      </c>
      <c r="J98" s="88">
        <v>0</v>
      </c>
      <c r="K98" s="88">
        <v>0</v>
      </c>
      <c r="L98" s="88">
        <v>0</v>
      </c>
      <c r="M98" s="116">
        <v>0</v>
      </c>
      <c r="N98" s="115">
        <v>-6</v>
      </c>
      <c r="O98" s="88">
        <v>0</v>
      </c>
      <c r="P98" s="88">
        <v>0</v>
      </c>
      <c r="Q98" s="88">
        <v>-40</v>
      </c>
      <c r="R98" s="88">
        <v>-10</v>
      </c>
      <c r="S98" s="116">
        <v>0</v>
      </c>
      <c r="U98" s="115"/>
      <c r="V98" s="116"/>
      <c r="W98">
        <v>-6</v>
      </c>
      <c r="X98">
        <v>17.29</v>
      </c>
      <c r="Y98">
        <v>-10</v>
      </c>
      <c r="Z98">
        <v>-40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0.32941999999999994</v>
      </c>
      <c r="I99" s="111">
        <f t="shared" ref="I99:BQ99" si="1">SUM(I3:I98)/4000</f>
        <v>0.22089500000000001</v>
      </c>
      <c r="J99" s="111">
        <f t="shared" si="1"/>
        <v>4.2017500000000006E-2</v>
      </c>
      <c r="K99" s="111">
        <f t="shared" si="1"/>
        <v>0</v>
      </c>
      <c r="L99" s="111">
        <f t="shared" si="1"/>
        <v>1.4975E-2</v>
      </c>
      <c r="M99" s="111">
        <f t="shared" si="1"/>
        <v>0</v>
      </c>
      <c r="N99" s="110">
        <f t="shared" si="1"/>
        <v>-0.4425</v>
      </c>
      <c r="O99" s="111">
        <f t="shared" si="1"/>
        <v>-0.15825</v>
      </c>
      <c r="P99" s="111">
        <f t="shared" si="1"/>
        <v>-0.88575000000000004</v>
      </c>
      <c r="Q99" s="111">
        <f t="shared" si="1"/>
        <v>-0.79725000000000001</v>
      </c>
      <c r="R99" s="111">
        <f t="shared" si="1"/>
        <v>-0.11382500000000002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-0.11308000000000001</v>
      </c>
      <c r="X99">
        <f t="shared" si="1"/>
        <v>6.2644999999999978E-2</v>
      </c>
      <c r="Y99">
        <f t="shared" si="1"/>
        <v>-9.8849999999999993E-2</v>
      </c>
      <c r="Z99">
        <f t="shared" si="1"/>
        <v>-0.79725000000000001</v>
      </c>
      <c r="AA99">
        <f t="shared" si="1"/>
        <v>-0.84373250000000011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44976</v>
      </c>
      <c r="U2" s="115" t="s">
        <v>231</v>
      </c>
      <c r="V2" s="116" t="s">
        <v>230</v>
      </c>
      <c r="W2" s="30" t="s">
        <v>507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507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11.85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11.85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16.13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16.13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15.37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15.37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14.21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14.21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1.4389999999999998E-2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1.4389999999999998E-2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44976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8.7612000000000005</v>
      </c>
      <c r="E3">
        <f>GT_NG!P3</f>
        <v>14.423096095264471</v>
      </c>
      <c r="F3">
        <f>GT_Spot!P3</f>
        <v>0</v>
      </c>
      <c r="G3">
        <f>PPCL_NG!P3</f>
        <v>42</v>
      </c>
      <c r="H3">
        <f>PPCL_Spot!P3</f>
        <v>0</v>
      </c>
      <c r="I3">
        <f>Bawana_NG!P3</f>
        <v>78.59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660.94279292146484</v>
      </c>
      <c r="P3" s="77">
        <v>58.7</v>
      </c>
      <c r="Q3" s="77">
        <v>33.749999999999993</v>
      </c>
      <c r="R3" s="80">
        <v>0</v>
      </c>
      <c r="S3" s="80">
        <v>0</v>
      </c>
      <c r="T3" s="78">
        <f>SUMPRODUCT(LTA!F3:AJ3,LTA!F$101:AJ$101,LTA!F$103:AJ$103)</f>
        <v>17.84</v>
      </c>
      <c r="U3" s="78">
        <f>SUMPRODUCT(LTA!F3:AJ3,LTA!F$102:AJ$102,LTA!F$103:AJ$103)</f>
        <v>23.939999999999998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</v>
      </c>
      <c r="AB3" s="117">
        <f>-STOA!N3</f>
        <v>-103.78</v>
      </c>
      <c r="AC3">
        <f>SUMIF(B3:AB3,"&gt;0")*$AC$2-SUMIF(B3:AB3,"&lt;0")*($AC$2/(1-$AC$2))+SUMIF(AI3:AR3,"&gt;0")*$AC$2-SUMIF(AI3:AR3,"&lt;0")*($AC$2/(1-$AC$2))</f>
        <v>9.8433076391987129</v>
      </c>
      <c r="AD3">
        <f>SUM(B3:AB3,AI3:AR3)-AC3</f>
        <v>755.59378137753083</v>
      </c>
      <c r="AE3">
        <f>'IDT-1'!B3</f>
        <v>0</v>
      </c>
      <c r="AF3" s="26"/>
      <c r="AG3">
        <f>SUM(AD3:AF3)+AT3</f>
        <v>755.59378137753083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14.423096095264471</v>
      </c>
      <c r="F4">
        <f>GT_Spot!P4</f>
        <v>0</v>
      </c>
      <c r="G4">
        <f>PPCL_NG!P4</f>
        <v>42</v>
      </c>
      <c r="H4">
        <f>PPCL_Spot!P4</f>
        <v>0</v>
      </c>
      <c r="I4">
        <f>Bawana_NG!P4</f>
        <v>78.59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637.14001108682373</v>
      </c>
      <c r="P4" s="77">
        <v>58.7</v>
      </c>
      <c r="Q4" s="77">
        <v>33.749999999999993</v>
      </c>
      <c r="R4" s="80">
        <v>0</v>
      </c>
      <c r="S4" s="80">
        <v>0</v>
      </c>
      <c r="T4" s="78">
        <f>SUMPRODUCT(LTA!F4:AJ4,LTA!F$101:AJ$101,LTA!F$103:AJ$103)</f>
        <v>17.240000000000002</v>
      </c>
      <c r="U4" s="78">
        <f>SUMPRODUCT(LTA!F4:AJ4,LTA!F$102:AJ$102,LTA!F$103:AJ$103)</f>
        <v>23.299999999999997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-3</v>
      </c>
      <c r="AA4" s="117">
        <f>STOA!H4</f>
        <v>2.27</v>
      </c>
      <c r="AB4" s="117">
        <f>-STOA!N4</f>
        <v>-103.78</v>
      </c>
      <c r="AC4">
        <f t="shared" ref="AC4:AC67" si="0">SUMIF(B4:AB4,"&gt;0")*$AC$2-SUMIF(B4:AB4,"&lt;0")*($AC$2/(1-$AC$2))+SUMIF(AI4:AR4,"&gt;0")*$AC$2-SUMIF(AI4:AR4,"&lt;0")*($AC$2/(1-$AC$2))</f>
        <v>9.676199924187042</v>
      </c>
      <c r="AD4">
        <f t="shared" ref="AD4:AD67" si="1">SUM(B4:AB4,AI4:AR4)-AC4</f>
        <v>724.71810725790124</v>
      </c>
      <c r="AE4">
        <f>'IDT-1'!B4</f>
        <v>0</v>
      </c>
      <c r="AF4" s="26"/>
      <c r="AG4">
        <f t="shared" ref="AG4:AG67" si="2">SUM(AD4:AF4)+AT4</f>
        <v>724.71810725790124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8.7612000000000005</v>
      </c>
      <c r="E5">
        <f>GT_NG!P5</f>
        <v>14.423096095264471</v>
      </c>
      <c r="F5">
        <f>GT_Spot!P5</f>
        <v>0</v>
      </c>
      <c r="G5">
        <f>PPCL_NG!P5</f>
        <v>42</v>
      </c>
      <c r="H5">
        <f>PPCL_Spot!P5</f>
        <v>0</v>
      </c>
      <c r="I5">
        <f>Bawana_NG!P5</f>
        <v>78.59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637.13665514331115</v>
      </c>
      <c r="P5" s="77">
        <v>58.7</v>
      </c>
      <c r="Q5" s="77">
        <v>33.749999999999993</v>
      </c>
      <c r="R5" s="80">
        <v>0</v>
      </c>
      <c r="S5" s="80">
        <v>0</v>
      </c>
      <c r="T5" s="78">
        <f>SUMPRODUCT(LTA!F5:AJ5,LTA!F$101:AJ$101,LTA!F$103:AJ$103)</f>
        <v>16.329999999999998</v>
      </c>
      <c r="U5" s="78">
        <f>SUMPRODUCT(LTA!F5:AJ5,LTA!F$102:AJ$102,LTA!F$103:AJ$103)</f>
        <v>22.61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-29</v>
      </c>
      <c r="AA5" s="117">
        <f>STOA!H5</f>
        <v>2.27</v>
      </c>
      <c r="AB5" s="117">
        <f>-STOA!N5</f>
        <v>-103.78</v>
      </c>
      <c r="AC5">
        <f t="shared" si="0"/>
        <v>9.8840435799390161</v>
      </c>
      <c r="AD5">
        <f t="shared" si="1"/>
        <v>697.90690765863678</v>
      </c>
      <c r="AE5">
        <f>'IDT-1'!B5</f>
        <v>0</v>
      </c>
      <c r="AF5" s="26"/>
      <c r="AG5">
        <f t="shared" si="2"/>
        <v>697.90690765863678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8.7612000000000005</v>
      </c>
      <c r="E6">
        <f>GT_NG!P6</f>
        <v>14.423096095264471</v>
      </c>
      <c r="F6">
        <f>GT_Spot!P6</f>
        <v>0</v>
      </c>
      <c r="G6">
        <f>PPCL_NG!P6</f>
        <v>42</v>
      </c>
      <c r="H6">
        <f>PPCL_Spot!P6</f>
        <v>0</v>
      </c>
      <c r="I6">
        <f>Bawana_NG!P6</f>
        <v>78.59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627.52883746370469</v>
      </c>
      <c r="P6" s="77">
        <v>58.7</v>
      </c>
      <c r="Q6" s="77">
        <v>33.749999999999993</v>
      </c>
      <c r="R6" s="80">
        <v>0</v>
      </c>
      <c r="S6" s="80">
        <v>0</v>
      </c>
      <c r="T6" s="78">
        <f>SUMPRODUCT(LTA!F6:AJ6,LTA!F$101:AJ$101,LTA!F$103:AJ$103)</f>
        <v>15.49</v>
      </c>
      <c r="U6" s="78">
        <f>SUMPRODUCT(LTA!F6:AJ6,LTA!F$102:AJ$102,LTA!F$103:AJ$103)</f>
        <v>21.85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-43</v>
      </c>
      <c r="AA6" s="117">
        <f>STOA!H6</f>
        <v>2.27</v>
      </c>
      <c r="AB6" s="117">
        <f>-STOA!N6</f>
        <v>-103.78</v>
      </c>
      <c r="AC6">
        <f t="shared" si="0"/>
        <v>9.8031710394028693</v>
      </c>
      <c r="AD6">
        <f t="shared" si="1"/>
        <v>684.77996251956642</v>
      </c>
      <c r="AE6">
        <f>'IDT-1'!B6</f>
        <v>0</v>
      </c>
      <c r="AF6" s="26"/>
      <c r="AG6">
        <f t="shared" si="2"/>
        <v>684.77996251956642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8.7612000000000005</v>
      </c>
      <c r="E7">
        <f>GT_NG!P7</f>
        <v>14.423096095264471</v>
      </c>
      <c r="F7">
        <f>GT_Spot!P7</f>
        <v>0</v>
      </c>
      <c r="G7">
        <f>PPCL_NG!P7</f>
        <v>42</v>
      </c>
      <c r="H7">
        <f>PPCL_Spot!P7</f>
        <v>0</v>
      </c>
      <c r="I7">
        <f>Bawana_NG!P7</f>
        <v>78.59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626.86064790149794</v>
      </c>
      <c r="P7" s="77">
        <v>58.7</v>
      </c>
      <c r="Q7" s="77">
        <v>33.749999999999993</v>
      </c>
      <c r="R7" s="80">
        <v>0</v>
      </c>
      <c r="S7" s="80">
        <v>0</v>
      </c>
      <c r="T7" s="78">
        <f>SUMPRODUCT(LTA!F7:AJ7,LTA!F$101:AJ$101,LTA!F$103:AJ$103)</f>
        <v>13.76</v>
      </c>
      <c r="U7" s="78">
        <f>SUMPRODUCT(LTA!F7:AJ7,LTA!F$102:AJ$102,LTA!F$103:AJ$103)</f>
        <v>17.299999999999997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-53</v>
      </c>
      <c r="AA7" s="117">
        <f>STOA!H7</f>
        <v>2.27</v>
      </c>
      <c r="AB7" s="117">
        <f>-STOA!N7</f>
        <v>-103.78</v>
      </c>
      <c r="AC7">
        <f t="shared" si="0"/>
        <v>9.7775394813442293</v>
      </c>
      <c r="AD7">
        <f t="shared" si="1"/>
        <v>673.85740451541824</v>
      </c>
      <c r="AE7">
        <f>'IDT-1'!B7</f>
        <v>0</v>
      </c>
      <c r="AF7" s="26"/>
      <c r="AG7">
        <f t="shared" si="2"/>
        <v>673.85740451541824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8.7612000000000005</v>
      </c>
      <c r="E8">
        <f>GT_NG!P8</f>
        <v>14.423096095264471</v>
      </c>
      <c r="F8">
        <f>GT_Spot!P8</f>
        <v>0</v>
      </c>
      <c r="G8">
        <f>PPCL_NG!P8</f>
        <v>42</v>
      </c>
      <c r="H8">
        <f>PPCL_Spot!P8</f>
        <v>0</v>
      </c>
      <c r="I8">
        <f>Bawana_NG!P8</f>
        <v>78.59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612.53373399155953</v>
      </c>
      <c r="P8" s="77">
        <v>58.7</v>
      </c>
      <c r="Q8" s="77">
        <v>33.749999999999993</v>
      </c>
      <c r="R8" s="80">
        <v>0</v>
      </c>
      <c r="S8" s="80">
        <v>0</v>
      </c>
      <c r="T8" s="78">
        <f>SUMPRODUCT(LTA!F8:AJ8,LTA!F$101:AJ$101,LTA!F$103:AJ$103)</f>
        <v>13.42</v>
      </c>
      <c r="U8" s="78">
        <f>SUMPRODUCT(LTA!F8:AJ8,LTA!F$102:AJ$102,LTA!F$103:AJ$103)</f>
        <v>17.05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-68</v>
      </c>
      <c r="AA8" s="117">
        <f>STOA!H8</f>
        <v>2.27</v>
      </c>
      <c r="AB8" s="117">
        <f>-STOA!N8</f>
        <v>-103.78</v>
      </c>
      <c r="AC8">
        <f t="shared" si="0"/>
        <v>9.6107581288479906</v>
      </c>
      <c r="AD8">
        <f t="shared" si="1"/>
        <v>663.10727195797597</v>
      </c>
      <c r="AE8">
        <f>'IDT-1'!B8</f>
        <v>0</v>
      </c>
      <c r="AF8" s="26"/>
      <c r="AG8">
        <f t="shared" si="2"/>
        <v>663.10727195797597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8.7612000000000005</v>
      </c>
      <c r="E9">
        <f>GT_NG!P9</f>
        <v>14.423096095264471</v>
      </c>
      <c r="F9">
        <f>GT_Spot!P9</f>
        <v>0</v>
      </c>
      <c r="G9">
        <f>PPCL_NG!P9</f>
        <v>42</v>
      </c>
      <c r="H9">
        <f>PPCL_Spot!P9</f>
        <v>0</v>
      </c>
      <c r="I9">
        <f>Bawana_NG!P9</f>
        <v>81.97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608.61682154843061</v>
      </c>
      <c r="P9" s="77">
        <v>58.7</v>
      </c>
      <c r="Q9" s="77">
        <v>33.749999999999993</v>
      </c>
      <c r="R9" s="80">
        <v>0</v>
      </c>
      <c r="S9" s="80">
        <v>0</v>
      </c>
      <c r="T9" s="78">
        <f>SUMPRODUCT(LTA!F9:AJ9,LTA!F$101:AJ$101,LTA!F$103:AJ$103)</f>
        <v>13.4</v>
      </c>
      <c r="U9" s="78">
        <f>SUMPRODUCT(LTA!F9:AJ9,LTA!F$102:AJ$102,LTA!F$103:AJ$103)</f>
        <v>23.55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-90</v>
      </c>
      <c r="AA9" s="117">
        <f>STOA!H9</f>
        <v>2.27</v>
      </c>
      <c r="AB9" s="117">
        <f>-STOA!N9</f>
        <v>-103.78</v>
      </c>
      <c r="AC9">
        <f t="shared" si="0"/>
        <v>9.8761323598811437</v>
      </c>
      <c r="AD9">
        <f t="shared" si="1"/>
        <v>644.78498528381397</v>
      </c>
      <c r="AE9">
        <f>'IDT-1'!B9</f>
        <v>0</v>
      </c>
      <c r="AF9" s="26"/>
      <c r="AG9">
        <f t="shared" si="2"/>
        <v>644.78498528381397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8.7612000000000005</v>
      </c>
      <c r="E10">
        <f>GT_NG!P10</f>
        <v>14.423096095264471</v>
      </c>
      <c r="F10">
        <f>GT_Spot!P10</f>
        <v>0</v>
      </c>
      <c r="G10">
        <f>PPCL_NG!P10</f>
        <v>42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608.61682154843061</v>
      </c>
      <c r="P10" s="77">
        <v>58.7</v>
      </c>
      <c r="Q10" s="77">
        <v>33.749999999999993</v>
      </c>
      <c r="R10" s="80">
        <v>0</v>
      </c>
      <c r="S10" s="80">
        <v>0</v>
      </c>
      <c r="T10" s="78">
        <f>SUMPRODUCT(LTA!F10:AJ10,LTA!F$101:AJ$101,LTA!F$103:AJ$103)</f>
        <v>13.299999999999999</v>
      </c>
      <c r="U10" s="78">
        <f>SUMPRODUCT(LTA!F10:AJ10,LTA!F$102:AJ$102,LTA!F$103:AJ$103)</f>
        <v>23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-127</v>
      </c>
      <c r="AA10" s="117">
        <f>STOA!H10</f>
        <v>2.27</v>
      </c>
      <c r="AB10" s="117">
        <f>-STOA!N10</f>
        <v>-103.78</v>
      </c>
      <c r="AC10">
        <f t="shared" si="0"/>
        <v>10.207781205724565</v>
      </c>
      <c r="AD10">
        <f t="shared" si="1"/>
        <v>605.80333643797053</v>
      </c>
      <c r="AE10">
        <f>'IDT-1'!B10</f>
        <v>0</v>
      </c>
      <c r="AF10" s="26"/>
      <c r="AG10">
        <f t="shared" si="2"/>
        <v>605.80333643797053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14.423096095264471</v>
      </c>
      <c r="F11">
        <f>GT_Spot!P11</f>
        <v>0</v>
      </c>
      <c r="G11">
        <f>PPCL_NG!P11</f>
        <v>42</v>
      </c>
      <c r="H11">
        <f>PPCL_Spot!P11</f>
        <v>0</v>
      </c>
      <c r="I11">
        <f>Bawana_NG!P11</f>
        <v>81.97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609.85036133348547</v>
      </c>
      <c r="P11" s="77">
        <v>58.7</v>
      </c>
      <c r="Q11" s="77">
        <v>33.749999999999993</v>
      </c>
      <c r="R11" s="80">
        <v>0</v>
      </c>
      <c r="S11" s="80">
        <v>0</v>
      </c>
      <c r="T11" s="78">
        <f>SUMPRODUCT(LTA!F11:AJ11,LTA!F$101:AJ$101,LTA!F$103:AJ$103)</f>
        <v>13.46</v>
      </c>
      <c r="U11" s="78">
        <f>SUMPRODUCT(LTA!F11:AJ11,LTA!F$102:AJ$102,LTA!F$103:AJ$103)</f>
        <v>21.96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-132</v>
      </c>
      <c r="AA11" s="117">
        <f>STOA!H11</f>
        <v>2.27</v>
      </c>
      <c r="AB11" s="117">
        <f>-STOA!N11</f>
        <v>-103.78</v>
      </c>
      <c r="AC11">
        <f t="shared" si="0"/>
        <v>9.9001578925562139</v>
      </c>
      <c r="AD11">
        <f t="shared" si="1"/>
        <v>641.4644995361939</v>
      </c>
      <c r="AE11">
        <f>'IDT-1'!B11</f>
        <v>0</v>
      </c>
      <c r="AF11" s="26"/>
      <c r="AG11">
        <f t="shared" si="2"/>
        <v>641.4644995361939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14.423096095264471</v>
      </c>
      <c r="F12">
        <f>GT_Spot!P12</f>
        <v>0</v>
      </c>
      <c r="G12">
        <f>PPCL_NG!P12</f>
        <v>42</v>
      </c>
      <c r="H12">
        <f>PPCL_Spot!P12</f>
        <v>0</v>
      </c>
      <c r="I12">
        <f>Bawana_NG!P12</f>
        <v>81.97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609.85036133348547</v>
      </c>
      <c r="P12" s="77">
        <v>58.7</v>
      </c>
      <c r="Q12" s="77">
        <v>33.749999999999993</v>
      </c>
      <c r="R12" s="80">
        <v>0</v>
      </c>
      <c r="S12" s="80">
        <v>0</v>
      </c>
      <c r="T12" s="78">
        <f>SUMPRODUCT(LTA!F12:AJ12,LTA!F$101:AJ$101,LTA!F$103:AJ$103)</f>
        <v>13.14</v>
      </c>
      <c r="U12" s="78">
        <f>SUMPRODUCT(LTA!F12:AJ12,LTA!F$102:AJ$102,LTA!F$103:AJ$103)</f>
        <v>21.53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-140</v>
      </c>
      <c r="AA12" s="117">
        <f>STOA!H12</f>
        <v>2.27</v>
      </c>
      <c r="AB12" s="117">
        <f>-STOA!N12</f>
        <v>-103.78</v>
      </c>
      <c r="AC12">
        <f t="shared" si="0"/>
        <v>9.9645829127337748</v>
      </c>
      <c r="AD12">
        <f t="shared" si="1"/>
        <v>632.65007451601616</v>
      </c>
      <c r="AE12">
        <f>'IDT-1'!B12</f>
        <v>0</v>
      </c>
      <c r="AF12" s="26"/>
      <c r="AG12">
        <f t="shared" si="2"/>
        <v>632.65007451601616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14.473774577679313</v>
      </c>
      <c r="F13">
        <f>GT_Spot!P13</f>
        <v>0</v>
      </c>
      <c r="G13">
        <f>PPCL_NG!P13</f>
        <v>42</v>
      </c>
      <c r="H13">
        <f>PPCL_Spot!P13</f>
        <v>0</v>
      </c>
      <c r="I13">
        <f>Bawana_NG!P13</f>
        <v>81.97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609.85036133348547</v>
      </c>
      <c r="P13" s="77">
        <v>58.7</v>
      </c>
      <c r="Q13" s="77">
        <v>33.749999999999993</v>
      </c>
      <c r="R13" s="80">
        <v>0</v>
      </c>
      <c r="S13" s="80">
        <v>0</v>
      </c>
      <c r="T13" s="78">
        <f>SUMPRODUCT(LTA!F13:AJ13,LTA!F$101:AJ$101,LTA!F$103:AJ$103)</f>
        <v>13.28</v>
      </c>
      <c r="U13" s="78">
        <f>SUMPRODUCT(LTA!F13:AJ13,LTA!F$102:AJ$102,LTA!F$103:AJ$103)</f>
        <v>12.09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-144</v>
      </c>
      <c r="AA13" s="117">
        <f>STOA!H13</f>
        <v>2.27</v>
      </c>
      <c r="AB13" s="117">
        <f>-STOA!N13</f>
        <v>-103.78</v>
      </c>
      <c r="AC13">
        <f t="shared" si="0"/>
        <v>9.9808482861231731</v>
      </c>
      <c r="AD13">
        <f t="shared" si="1"/>
        <v>612.38448762504163</v>
      </c>
      <c r="AE13">
        <f>'IDT-1'!B13</f>
        <v>0</v>
      </c>
      <c r="AF13" s="26"/>
      <c r="AG13">
        <f t="shared" si="2"/>
        <v>612.38448762504163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14.473774577679313</v>
      </c>
      <c r="F14">
        <f>GT_Spot!P14</f>
        <v>0</v>
      </c>
      <c r="G14">
        <f>PPCL_NG!P14</f>
        <v>42</v>
      </c>
      <c r="H14">
        <f>PPCL_Spot!P14</f>
        <v>0</v>
      </c>
      <c r="I14">
        <f>Bawana_NG!P14</f>
        <v>81.97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609.85097622824799</v>
      </c>
      <c r="P14" s="77">
        <v>58.7</v>
      </c>
      <c r="Q14" s="77">
        <v>33.749999999999993</v>
      </c>
      <c r="R14" s="80">
        <v>0</v>
      </c>
      <c r="S14" s="80">
        <v>0</v>
      </c>
      <c r="T14" s="78">
        <f>SUMPRODUCT(LTA!F14:AJ14,LTA!F$101:AJ$101,LTA!F$103:AJ$103)</f>
        <v>13.120000000000001</v>
      </c>
      <c r="U14" s="78">
        <f>SUMPRODUCT(LTA!F14:AJ14,LTA!F$102:AJ$102,LTA!F$103:AJ$103)</f>
        <v>11.54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-119</v>
      </c>
      <c r="AA14" s="117">
        <f>STOA!H14</f>
        <v>2.27</v>
      </c>
      <c r="AB14" s="117">
        <f>-STOA!N14</f>
        <v>-103.78</v>
      </c>
      <c r="AC14">
        <f t="shared" si="0"/>
        <v>10.010118207285867</v>
      </c>
      <c r="AD14">
        <f t="shared" si="1"/>
        <v>607.6458325986415</v>
      </c>
      <c r="AE14">
        <f>'IDT-1'!B14</f>
        <v>0</v>
      </c>
      <c r="AF14" s="26"/>
      <c r="AG14">
        <f t="shared" si="2"/>
        <v>607.6458325986415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14.423096095264471</v>
      </c>
      <c r="F15">
        <f>GT_Spot!P15</f>
        <v>0</v>
      </c>
      <c r="G15">
        <f>PPCL_NG!P15</f>
        <v>42</v>
      </c>
      <c r="H15">
        <f>PPCL_Spot!P15</f>
        <v>0</v>
      </c>
      <c r="I15">
        <f>Bawana_NG!P15</f>
        <v>81.97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620.72630174068536</v>
      </c>
      <c r="P15" s="77">
        <v>58.7</v>
      </c>
      <c r="Q15" s="77">
        <v>33.749999999999993</v>
      </c>
      <c r="R15" s="80">
        <v>0</v>
      </c>
      <c r="S15" s="80">
        <v>0</v>
      </c>
      <c r="T15" s="78">
        <f>SUMPRODUCT(LTA!F15:AJ15,LTA!F$101:AJ$101,LTA!F$103:AJ$103)</f>
        <v>12.93</v>
      </c>
      <c r="U15" s="78">
        <f>SUMPRODUCT(LTA!F15:AJ15,LTA!F$102:AJ$102,LTA!F$103:AJ$103)</f>
        <v>11.92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-125</v>
      </c>
      <c r="AA15" s="117">
        <f>STOA!H15</f>
        <v>2.27</v>
      </c>
      <c r="AB15" s="117">
        <f>-STOA!N15</f>
        <v>-103.78</v>
      </c>
      <c r="AC15">
        <f t="shared" si="0"/>
        <v>10.124803356194453</v>
      </c>
      <c r="AD15">
        <f t="shared" si="1"/>
        <v>616.54579447975539</v>
      </c>
      <c r="AE15">
        <f>'IDT-1'!B15</f>
        <v>0</v>
      </c>
      <c r="AF15" s="26"/>
      <c r="AG15">
        <f t="shared" si="2"/>
        <v>616.54579447975539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14.423096095264471</v>
      </c>
      <c r="F16">
        <f>GT_Spot!P16</f>
        <v>0</v>
      </c>
      <c r="G16">
        <f>PPCL_NG!P16</f>
        <v>42</v>
      </c>
      <c r="H16">
        <f>PPCL_Spot!P16</f>
        <v>0</v>
      </c>
      <c r="I16">
        <f>Bawana_NG!P16</f>
        <v>81.97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651.11513433147707</v>
      </c>
      <c r="P16" s="77">
        <v>58.7</v>
      </c>
      <c r="Q16" s="77">
        <v>33.749999999999993</v>
      </c>
      <c r="R16" s="80">
        <v>0</v>
      </c>
      <c r="S16" s="80">
        <v>0</v>
      </c>
      <c r="T16" s="78">
        <f>SUMPRODUCT(LTA!F16:AJ16,LTA!F$101:AJ$101,LTA!F$103:AJ$103)</f>
        <v>13.08</v>
      </c>
      <c r="U16" s="78">
        <f>SUMPRODUCT(LTA!F16:AJ16,LTA!F$102:AJ$102,LTA!F$103:AJ$103)</f>
        <v>11.64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-124</v>
      </c>
      <c r="AA16" s="117">
        <f>STOA!H16</f>
        <v>2.27</v>
      </c>
      <c r="AB16" s="117">
        <f>-STOA!N16</f>
        <v>-103.78</v>
      </c>
      <c r="AC16">
        <f t="shared" si="0"/>
        <v>10.604156143526108</v>
      </c>
      <c r="AD16">
        <f t="shared" si="1"/>
        <v>622.32527428321555</v>
      </c>
      <c r="AE16">
        <f>'IDT-1'!B16</f>
        <v>0</v>
      </c>
      <c r="AF16" s="26"/>
      <c r="AG16">
        <f t="shared" si="2"/>
        <v>622.32527428321555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14.423096095264471</v>
      </c>
      <c r="F17">
        <f>GT_Spot!P17</f>
        <v>0</v>
      </c>
      <c r="G17">
        <f>PPCL_NG!P17</f>
        <v>42</v>
      </c>
      <c r="H17">
        <f>PPCL_Spot!P17</f>
        <v>0</v>
      </c>
      <c r="I17">
        <f>Bawana_NG!P17</f>
        <v>81.97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650.90658913682296</v>
      </c>
      <c r="P17" s="77">
        <v>58.7</v>
      </c>
      <c r="Q17" s="77">
        <v>33.749999999999993</v>
      </c>
      <c r="R17" s="80">
        <v>0</v>
      </c>
      <c r="S17" s="80">
        <v>0</v>
      </c>
      <c r="T17" s="78">
        <f>SUMPRODUCT(LTA!F17:AJ17,LTA!F$101:AJ$101,LTA!F$103:AJ$103)</f>
        <v>13.03</v>
      </c>
      <c r="U17" s="78">
        <f>SUMPRODUCT(LTA!F17:AJ17,LTA!F$102:AJ$102,LTA!F$103:AJ$103)</f>
        <v>12.2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-120</v>
      </c>
      <c r="AA17" s="117">
        <f>STOA!H17</f>
        <v>2.27</v>
      </c>
      <c r="AB17" s="117">
        <f>-STOA!N17</f>
        <v>-103.78</v>
      </c>
      <c r="AC17">
        <f t="shared" si="0"/>
        <v>10.544662053157786</v>
      </c>
      <c r="AD17">
        <f t="shared" si="1"/>
        <v>629.68622317892971</v>
      </c>
      <c r="AE17">
        <f>'IDT-1'!B17</f>
        <v>0</v>
      </c>
      <c r="AF17" s="26"/>
      <c r="AG17">
        <f t="shared" si="2"/>
        <v>629.68622317892971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14.423096095264471</v>
      </c>
      <c r="F18">
        <f>GT_Spot!P18</f>
        <v>0</v>
      </c>
      <c r="G18">
        <f>PPCL_NG!P18</f>
        <v>42</v>
      </c>
      <c r="H18">
        <f>PPCL_Spot!P18</f>
        <v>0</v>
      </c>
      <c r="I18">
        <f>Bawana_NG!P18</f>
        <v>81.97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650.90658913682296</v>
      </c>
      <c r="P18" s="77">
        <v>58.7</v>
      </c>
      <c r="Q18" s="77">
        <v>33.749999999999993</v>
      </c>
      <c r="R18" s="80">
        <v>0</v>
      </c>
      <c r="S18" s="80">
        <v>0</v>
      </c>
      <c r="T18" s="78">
        <f>SUMPRODUCT(LTA!F18:AJ18,LTA!F$101:AJ$101,LTA!F$103:AJ$103)</f>
        <v>13.31</v>
      </c>
      <c r="U18" s="78">
        <f>SUMPRODUCT(LTA!F18:AJ18,LTA!F$102:AJ$102,LTA!F$103:AJ$103)</f>
        <v>11.92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-116</v>
      </c>
      <c r="AA18" s="117">
        <f>STOA!H18</f>
        <v>2.27</v>
      </c>
      <c r="AB18" s="117">
        <f>-STOA!N18</f>
        <v>-103.78</v>
      </c>
      <c r="AC18">
        <f t="shared" si="0"/>
        <v>10.500271415546809</v>
      </c>
      <c r="AD18">
        <f t="shared" si="1"/>
        <v>634.73061381654065</v>
      </c>
      <c r="AE18">
        <f>'IDT-1'!B18</f>
        <v>0</v>
      </c>
      <c r="AF18" s="26"/>
      <c r="AG18">
        <f t="shared" si="2"/>
        <v>634.73061381654065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14.423096095264471</v>
      </c>
      <c r="F19">
        <f>GT_Spot!P19</f>
        <v>0</v>
      </c>
      <c r="G19">
        <f>PPCL_NG!P19</f>
        <v>42</v>
      </c>
      <c r="H19">
        <f>PPCL_Spot!P19</f>
        <v>0</v>
      </c>
      <c r="I19">
        <f>Bawana_NG!P19</f>
        <v>81.97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650.90658913682296</v>
      </c>
      <c r="P19" s="77">
        <v>58.7</v>
      </c>
      <c r="Q19" s="77">
        <v>33.749999999999993</v>
      </c>
      <c r="R19" s="80">
        <v>0</v>
      </c>
      <c r="S19" s="80">
        <v>0</v>
      </c>
      <c r="T19" s="78">
        <f>SUMPRODUCT(LTA!F19:AJ19,LTA!F$101:AJ$101,LTA!F$103:AJ$103)</f>
        <v>15.98</v>
      </c>
      <c r="U19" s="78">
        <f>SUMPRODUCT(LTA!F19:AJ19,LTA!F$102:AJ$102,LTA!F$103:AJ$103)</f>
        <v>11.96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-98</v>
      </c>
      <c r="AA19" s="117">
        <f>STOA!H19</f>
        <v>2.27</v>
      </c>
      <c r="AB19" s="117">
        <f>-STOA!N19</f>
        <v>-103.78</v>
      </c>
      <c r="AC19">
        <f t="shared" si="0"/>
        <v>10.355434992625099</v>
      </c>
      <c r="AD19">
        <f t="shared" si="1"/>
        <v>656.58545023946249</v>
      </c>
      <c r="AE19">
        <f>'IDT-1'!B19</f>
        <v>0</v>
      </c>
      <c r="AF19" s="26"/>
      <c r="AG19">
        <f t="shared" si="2"/>
        <v>656.58545023946249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14.423096095264471</v>
      </c>
      <c r="F20">
        <f>GT_Spot!P20</f>
        <v>0</v>
      </c>
      <c r="G20">
        <f>PPCL_NG!P20</f>
        <v>42</v>
      </c>
      <c r="H20">
        <f>PPCL_Spot!P20</f>
        <v>0</v>
      </c>
      <c r="I20">
        <f>Bawana_NG!P20</f>
        <v>81.97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629.7996008625006</v>
      </c>
      <c r="P20" s="77">
        <v>58.7</v>
      </c>
      <c r="Q20" s="77">
        <v>33.749999999999993</v>
      </c>
      <c r="R20" s="80">
        <v>0</v>
      </c>
      <c r="S20" s="80">
        <v>0</v>
      </c>
      <c r="T20" s="78">
        <f>SUMPRODUCT(LTA!F20:AJ20,LTA!F$101:AJ$101,LTA!F$103:AJ$103)</f>
        <v>15.67</v>
      </c>
      <c r="U20" s="78">
        <f>SUMPRODUCT(LTA!F20:AJ20,LTA!F$102:AJ$102,LTA!F$103:AJ$103)</f>
        <v>11.92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-95</v>
      </c>
      <c r="AA20" s="117">
        <f>STOA!H20</f>
        <v>2.27</v>
      </c>
      <c r="AB20" s="117">
        <f>-STOA!N20</f>
        <v>-103.78</v>
      </c>
      <c r="AC20">
        <f t="shared" si="0"/>
        <v>9.8114883949232485</v>
      </c>
      <c r="AD20">
        <f t="shared" si="1"/>
        <v>675.67240856284184</v>
      </c>
      <c r="AE20">
        <f>'IDT-1'!B20</f>
        <v>0</v>
      </c>
      <c r="AF20" s="26"/>
      <c r="AG20">
        <f t="shared" si="2"/>
        <v>675.67240856284184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14.423096095264471</v>
      </c>
      <c r="F21">
        <f>GT_Spot!P21</f>
        <v>0</v>
      </c>
      <c r="G21">
        <f>PPCL_NG!P21</f>
        <v>42</v>
      </c>
      <c r="H21">
        <f>PPCL_Spot!P21</f>
        <v>0</v>
      </c>
      <c r="I21">
        <f>Bawana_NG!P21</f>
        <v>78.59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626.31386956919914</v>
      </c>
      <c r="P21" s="77">
        <v>58.7</v>
      </c>
      <c r="Q21" s="77">
        <v>33.749999999999993</v>
      </c>
      <c r="R21" s="80">
        <v>0</v>
      </c>
      <c r="S21" s="80">
        <v>0</v>
      </c>
      <c r="T21" s="78">
        <f>SUMPRODUCT(LTA!F21:AJ21,LTA!F$101:AJ$101,LTA!F$103:AJ$103)</f>
        <v>14.98</v>
      </c>
      <c r="U21" s="78">
        <f>SUMPRODUCT(LTA!F21:AJ21,LTA!F$102:AJ$102,LTA!F$103:AJ$103)</f>
        <v>11.56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-87</v>
      </c>
      <c r="AA21" s="117">
        <f>STOA!H21</f>
        <v>2.27</v>
      </c>
      <c r="AB21" s="117">
        <f>-STOA!N21</f>
        <v>-103.78</v>
      </c>
      <c r="AC21">
        <f t="shared" si="0"/>
        <v>9.5376330265317026</v>
      </c>
      <c r="AD21">
        <f t="shared" si="1"/>
        <v>691.03053263793197</v>
      </c>
      <c r="AE21">
        <f>'IDT-1'!B21</f>
        <v>0</v>
      </c>
      <c r="AF21" s="26"/>
      <c r="AG21">
        <f t="shared" si="2"/>
        <v>691.03053263793197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14.423096095264471</v>
      </c>
      <c r="F22">
        <f>GT_Spot!P22</f>
        <v>0</v>
      </c>
      <c r="G22">
        <f>PPCL_NG!P22</f>
        <v>42</v>
      </c>
      <c r="H22">
        <f>PPCL_Spot!P22</f>
        <v>0</v>
      </c>
      <c r="I22">
        <f>Bawana_NG!P22</f>
        <v>78.59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626.31396346679446</v>
      </c>
      <c r="P22" s="77">
        <v>58.7</v>
      </c>
      <c r="Q22" s="77">
        <v>33.749999999999993</v>
      </c>
      <c r="R22" s="80">
        <v>0</v>
      </c>
      <c r="S22" s="80">
        <v>0</v>
      </c>
      <c r="T22" s="78">
        <f>SUMPRODUCT(LTA!F22:AJ22,LTA!F$101:AJ$101,LTA!F$103:AJ$103)</f>
        <v>14.47</v>
      </c>
      <c r="U22" s="78">
        <f>SUMPRODUCT(LTA!F22:AJ22,LTA!F$102:AJ$102,LTA!F$103:AJ$103)</f>
        <v>11.43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-72</v>
      </c>
      <c r="AA22" s="117">
        <f>STOA!H22</f>
        <v>2.27</v>
      </c>
      <c r="AB22" s="117">
        <f>-STOA!N22</f>
        <v>-103.78</v>
      </c>
      <c r="AC22">
        <f t="shared" si="0"/>
        <v>9.3988299399976132</v>
      </c>
      <c r="AD22">
        <f t="shared" si="1"/>
        <v>705.52942962206134</v>
      </c>
      <c r="AE22">
        <f>'IDT-1'!B22</f>
        <v>0</v>
      </c>
      <c r="AF22" s="26"/>
      <c r="AG22">
        <f t="shared" si="2"/>
        <v>705.52942962206134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14.423096095264471</v>
      </c>
      <c r="F23">
        <f>GT_Spot!P23</f>
        <v>0</v>
      </c>
      <c r="G23">
        <f>PPCL_NG!P23</f>
        <v>31.34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627.33260971723018</v>
      </c>
      <c r="P23" s="77">
        <v>58.7</v>
      </c>
      <c r="Q23" s="77">
        <v>33.749999999999993</v>
      </c>
      <c r="R23" s="80">
        <v>0</v>
      </c>
      <c r="S23" s="80">
        <v>0</v>
      </c>
      <c r="T23" s="78">
        <f>SUMPRODUCT(LTA!F23:AJ23,LTA!F$101:AJ$101,LTA!F$103:AJ$103)</f>
        <v>14.91</v>
      </c>
      <c r="U23" s="78">
        <f>SUMPRODUCT(LTA!F23:AJ23,LTA!F$102:AJ$102,LTA!F$103:AJ$103)</f>
        <v>11.8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-43</v>
      </c>
      <c r="AA23" s="117">
        <f>STOA!H23</f>
        <v>2.27</v>
      </c>
      <c r="AB23" s="117">
        <f>-STOA!N23</f>
        <v>-103.78</v>
      </c>
      <c r="AC23">
        <f t="shared" si="0"/>
        <v>9.0996403288577827</v>
      </c>
      <c r="AD23">
        <f t="shared" si="1"/>
        <v>730.08726548363688</v>
      </c>
      <c r="AE23">
        <f>'IDT-1'!B23</f>
        <v>0</v>
      </c>
      <c r="AF23" s="26"/>
      <c r="AG23">
        <f t="shared" si="2"/>
        <v>730.08726548363688</v>
      </c>
      <c r="AI23" s="75">
        <f>PXIL!H23</f>
        <v>0</v>
      </c>
      <c r="AJ23" s="75">
        <f>PXIL!N23</f>
        <v>0</v>
      </c>
      <c r="AK23" s="75">
        <f>RTM_IEX!H23</f>
        <v>7.68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14.423096095264471</v>
      </c>
      <c r="F24">
        <f>GT_Spot!P24</f>
        <v>0</v>
      </c>
      <c r="G24">
        <f>PPCL_NG!P24</f>
        <v>31.34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633.06448899993018</v>
      </c>
      <c r="P24" s="77">
        <v>58.7</v>
      </c>
      <c r="Q24" s="77">
        <v>33.749999999999993</v>
      </c>
      <c r="R24" s="80">
        <v>0</v>
      </c>
      <c r="S24" s="80">
        <v>0</v>
      </c>
      <c r="T24" s="78">
        <f>SUMPRODUCT(LTA!F24:AJ24,LTA!F$101:AJ$101,LTA!F$103:AJ$103)</f>
        <v>14.17</v>
      </c>
      <c r="U24" s="78">
        <f>SUMPRODUCT(LTA!F24:AJ24,LTA!F$102:AJ$102,LTA!F$103:AJ$103)</f>
        <v>11.83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-15</v>
      </c>
      <c r="AA24" s="117">
        <f>STOA!H24</f>
        <v>2.27</v>
      </c>
      <c r="AB24" s="117">
        <f>-STOA!N24</f>
        <v>-103.78</v>
      </c>
      <c r="AC24">
        <f t="shared" si="0"/>
        <v>8.9121412959240729</v>
      </c>
      <c r="AD24">
        <f t="shared" si="1"/>
        <v>765.21664379927074</v>
      </c>
      <c r="AE24">
        <f>'IDT-1'!B24</f>
        <v>0</v>
      </c>
      <c r="AF24" s="26"/>
      <c r="AG24">
        <f t="shared" si="2"/>
        <v>765.21664379927074</v>
      </c>
      <c r="AI24" s="75">
        <f>PXIL!H24</f>
        <v>0</v>
      </c>
      <c r="AJ24" s="75">
        <f>PXIL!N24</f>
        <v>0</v>
      </c>
      <c r="AK24" s="75">
        <f>RTM_IEX!H24</f>
        <v>9.6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14.423096095264471</v>
      </c>
      <c r="F25">
        <f>GT_Spot!P25</f>
        <v>0</v>
      </c>
      <c r="G25">
        <f>PPCL_NG!P25</f>
        <v>31.34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664.1149823962229</v>
      </c>
      <c r="P25" s="77">
        <v>58.7</v>
      </c>
      <c r="Q25" s="77">
        <v>33.749999999999993</v>
      </c>
      <c r="R25" s="80">
        <v>0</v>
      </c>
      <c r="S25" s="80">
        <v>0</v>
      </c>
      <c r="T25" s="78">
        <f>SUMPRODUCT(LTA!F25:AJ25,LTA!F$101:AJ$101,LTA!F$103:AJ$103)</f>
        <v>13.200000000000001</v>
      </c>
      <c r="U25" s="78">
        <f>SUMPRODUCT(LTA!F25:AJ25,LTA!F$102:AJ$102,LTA!F$103:AJ$103)</f>
        <v>11.940000000000001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-103.78</v>
      </c>
      <c r="AC25">
        <f t="shared" si="0"/>
        <v>9.0361977249785195</v>
      </c>
      <c r="AD25">
        <f t="shared" si="1"/>
        <v>809.32308076650907</v>
      </c>
      <c r="AE25">
        <f>'IDT-1'!B25</f>
        <v>0</v>
      </c>
      <c r="AF25" s="26"/>
      <c r="AG25">
        <f t="shared" si="2"/>
        <v>809.32308076650907</v>
      </c>
      <c r="AI25" s="75">
        <f>PXIL!H25</f>
        <v>0</v>
      </c>
      <c r="AJ25" s="75">
        <f>PXIL!N25</f>
        <v>0</v>
      </c>
      <c r="AK25" s="75">
        <f>RTM_IEX!H25</f>
        <v>8.64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14.423096095264471</v>
      </c>
      <c r="F26">
        <f>GT_Spot!P26</f>
        <v>0</v>
      </c>
      <c r="G26">
        <f>PPCL_NG!P26</f>
        <v>31.34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819.95179250424167</v>
      </c>
      <c r="P26" s="77">
        <v>58.7</v>
      </c>
      <c r="Q26" s="77">
        <v>33.749999999999993</v>
      </c>
      <c r="R26" s="80">
        <v>0</v>
      </c>
      <c r="S26" s="80">
        <v>0</v>
      </c>
      <c r="T26" s="78">
        <f>SUMPRODUCT(LTA!F26:AJ26,LTA!F$101:AJ$101,LTA!F$103:AJ$103)</f>
        <v>12.620000000000001</v>
      </c>
      <c r="U26" s="78">
        <f>SUMPRODUCT(LTA!F26:AJ26,LTA!F$102:AJ$102,LTA!F$103:AJ$103)</f>
        <v>11.530000000000001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-103.78</v>
      </c>
      <c r="AC26">
        <f t="shared" si="0"/>
        <v>11.2372647887152</v>
      </c>
      <c r="AD26">
        <f t="shared" si="1"/>
        <v>850.32882381079082</v>
      </c>
      <c r="AE26">
        <f>'IDT-1'!B26</f>
        <v>0</v>
      </c>
      <c r="AF26" s="26"/>
      <c r="AG26">
        <f t="shared" si="2"/>
        <v>850.32882381079082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14.423096095264471</v>
      </c>
      <c r="F27">
        <f>GT_Spot!P27</f>
        <v>0</v>
      </c>
      <c r="G27">
        <f>PPCL_NG!P27</f>
        <v>31.34</v>
      </c>
      <c r="H27">
        <f>PPCL_Spot!P27</f>
        <v>0</v>
      </c>
      <c r="I27">
        <f>Bawana_NG!P27</f>
        <v>75.000000000000014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907.94422705916566</v>
      </c>
      <c r="P27" s="77">
        <v>58.7</v>
      </c>
      <c r="Q27" s="77">
        <v>33.749999999999993</v>
      </c>
      <c r="R27" s="80">
        <v>0</v>
      </c>
      <c r="S27" s="80">
        <v>0</v>
      </c>
      <c r="T27" s="78">
        <f>SUMPRODUCT(LTA!F27:AJ27,LTA!F$101:AJ$101,LTA!F$103:AJ$103)</f>
        <v>11.63</v>
      </c>
      <c r="U27" s="78">
        <f>SUMPRODUCT(LTA!F27:AJ27,LTA!F$102:AJ$102,LTA!F$103:AJ$103)</f>
        <v>11.5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2.2800000000000002</v>
      </c>
      <c r="AB27" s="117">
        <f>-STOA!N27</f>
        <v>-258.5</v>
      </c>
      <c r="AC27">
        <f t="shared" si="0"/>
        <v>12.461886968246478</v>
      </c>
      <c r="AD27">
        <f t="shared" si="1"/>
        <v>884.36663618618377</v>
      </c>
      <c r="AE27">
        <f>'IDT-1'!B27</f>
        <v>0</v>
      </c>
      <c r="AF27" s="26"/>
      <c r="AG27">
        <f t="shared" si="2"/>
        <v>884.36663618618377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14.423096095264471</v>
      </c>
      <c r="F28">
        <f>GT_Spot!P28</f>
        <v>0</v>
      </c>
      <c r="G28">
        <f>PPCL_NG!P28</f>
        <v>31.34</v>
      </c>
      <c r="H28">
        <f>PPCL_Spot!P28</f>
        <v>0</v>
      </c>
      <c r="I28">
        <f>Bawana_NG!P28</f>
        <v>75.000000000000014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1011.4001723279846</v>
      </c>
      <c r="P28" s="77">
        <v>58.7</v>
      </c>
      <c r="Q28" s="77">
        <v>33.749999999999993</v>
      </c>
      <c r="R28" s="80">
        <v>0</v>
      </c>
      <c r="S28" s="80">
        <v>0</v>
      </c>
      <c r="T28" s="78">
        <f>SUMPRODUCT(LTA!F28:AJ28,LTA!F$101:AJ$101,LTA!F$103:AJ$103)</f>
        <v>11.27</v>
      </c>
      <c r="U28" s="78">
        <f>SUMPRODUCT(LTA!F28:AJ28,LTA!F$102:AJ$102,LTA!F$103:AJ$103)</f>
        <v>11.46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2.2800000000000002</v>
      </c>
      <c r="AB28" s="117">
        <f>-STOA!N28</f>
        <v>-258.5</v>
      </c>
      <c r="AC28">
        <f t="shared" si="0"/>
        <v>13.759416897588675</v>
      </c>
      <c r="AD28">
        <f t="shared" si="1"/>
        <v>942.1250515256603</v>
      </c>
      <c r="AE28">
        <f>'IDT-1'!B28</f>
        <v>0</v>
      </c>
      <c r="AF28" s="26"/>
      <c r="AG28">
        <f t="shared" si="2"/>
        <v>942.1250515256603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14.423096095264471</v>
      </c>
      <c r="F29">
        <f>GT_Spot!P29</f>
        <v>0</v>
      </c>
      <c r="G29">
        <f>PPCL_NG!P29</f>
        <v>31.34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1032.2539074653846</v>
      </c>
      <c r="P29" s="77">
        <v>58.7</v>
      </c>
      <c r="Q29" s="77">
        <v>33.749999999999993</v>
      </c>
      <c r="R29" s="80">
        <v>0.04</v>
      </c>
      <c r="S29" s="80">
        <v>0</v>
      </c>
      <c r="T29" s="78">
        <f>SUMPRODUCT(LTA!F29:AJ29,LTA!F$101:AJ$101,LTA!F$103:AJ$103)</f>
        <v>11</v>
      </c>
      <c r="U29" s="78">
        <f>SUMPRODUCT(LTA!F29:AJ29,LTA!F$102:AJ$102,LTA!F$103:AJ$103)</f>
        <v>11.64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2.2800000000000002</v>
      </c>
      <c r="AB29" s="117">
        <f>-STOA!N29</f>
        <v>-258.5</v>
      </c>
      <c r="AC29">
        <f t="shared" si="0"/>
        <v>14.052608236531452</v>
      </c>
      <c r="AD29">
        <f t="shared" si="1"/>
        <v>999.25559532411773</v>
      </c>
      <c r="AE29">
        <f>'IDT-1'!B29</f>
        <v>0</v>
      </c>
      <c r="AF29" s="26"/>
      <c r="AG29">
        <f t="shared" si="2"/>
        <v>999.25559532411773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14.423096095264471</v>
      </c>
      <c r="F30">
        <f>GT_Spot!P30</f>
        <v>0</v>
      </c>
      <c r="G30">
        <f>PPCL_NG!P30</f>
        <v>31.34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1054.7379704100847</v>
      </c>
      <c r="P30" s="77">
        <v>58.7</v>
      </c>
      <c r="Q30" s="77">
        <v>33.749999999999993</v>
      </c>
      <c r="R30" s="80">
        <v>2.04</v>
      </c>
      <c r="S30" s="80">
        <v>0</v>
      </c>
      <c r="T30" s="78">
        <f>SUMPRODUCT(LTA!F30:AJ30,LTA!F$101:AJ$101,LTA!F$103:AJ$103)</f>
        <v>11.450000000000001</v>
      </c>
      <c r="U30" s="78">
        <f>SUMPRODUCT(LTA!F30:AJ30,LTA!F$102:AJ$102,LTA!F$103:AJ$103)</f>
        <v>12.59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2.2800000000000002</v>
      </c>
      <c r="AB30" s="117">
        <f>-STOA!N30</f>
        <v>-258.5</v>
      </c>
      <c r="AC30">
        <f t="shared" si="0"/>
        <v>14.120581695045297</v>
      </c>
      <c r="AD30">
        <f t="shared" si="1"/>
        <v>1043.0716848103039</v>
      </c>
      <c r="AE30">
        <f>'IDT-1'!B30</f>
        <v>0</v>
      </c>
      <c r="AF30" s="26"/>
      <c r="AG30">
        <f t="shared" si="2"/>
        <v>1043.0716848103039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14.423096095264471</v>
      </c>
      <c r="F31">
        <f>GT_Spot!P31</f>
        <v>0</v>
      </c>
      <c r="G31">
        <f>PPCL_NG!P31</f>
        <v>31.34</v>
      </c>
      <c r="H31">
        <f>PPCL_Spot!P31</f>
        <v>0</v>
      </c>
      <c r="I31">
        <f>Bawana_NG!P31</f>
        <v>107.58000000000001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1061.833329292785</v>
      </c>
      <c r="P31" s="77">
        <v>58.7</v>
      </c>
      <c r="Q31" s="77">
        <v>33.749999999999993</v>
      </c>
      <c r="R31" s="80">
        <v>8.5100000000000016</v>
      </c>
      <c r="S31" s="80">
        <v>0</v>
      </c>
      <c r="T31" s="78">
        <f>SUMPRODUCT(LTA!F31:AJ31,LTA!F$101:AJ$101,LTA!F$103:AJ$103)</f>
        <v>11.75</v>
      </c>
      <c r="U31" s="78">
        <f>SUMPRODUCT(LTA!F31:AJ31,LTA!F$102:AJ$102,LTA!F$103:AJ$103)</f>
        <v>13.02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41.660000000000004</v>
      </c>
      <c r="AB31" s="117">
        <f>-STOA!N31</f>
        <v>-258.5</v>
      </c>
      <c r="AC31">
        <f t="shared" si="0"/>
        <v>14.565313450468915</v>
      </c>
      <c r="AD31">
        <f t="shared" si="1"/>
        <v>1115.2623119375808</v>
      </c>
      <c r="AE31">
        <f>'IDT-1'!B31</f>
        <v>0</v>
      </c>
      <c r="AF31" s="26"/>
      <c r="AG31">
        <f t="shared" si="2"/>
        <v>1115.2623119375808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4.1720000000000006</v>
      </c>
      <c r="E32">
        <f>GT_NG!P32</f>
        <v>14.423096095264471</v>
      </c>
      <c r="F32">
        <f>GT_Spot!P32</f>
        <v>0</v>
      </c>
      <c r="G32">
        <f>PPCL_NG!P32</f>
        <v>31.34</v>
      </c>
      <c r="H32">
        <f>PPCL_Spot!P32</f>
        <v>0</v>
      </c>
      <c r="I32">
        <f>Bawana_NG!P32</f>
        <v>107.58000000000001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1072.699500515185</v>
      </c>
      <c r="P32" s="77">
        <v>58.7</v>
      </c>
      <c r="Q32" s="77">
        <v>33.749999999999993</v>
      </c>
      <c r="R32" s="80">
        <v>10.5</v>
      </c>
      <c r="S32" s="80">
        <v>0</v>
      </c>
      <c r="T32" s="78">
        <f>SUMPRODUCT(LTA!F32:AJ32,LTA!F$101:AJ$101,LTA!F$103:AJ$103)</f>
        <v>13.56</v>
      </c>
      <c r="U32" s="78">
        <f>SUMPRODUCT(LTA!F32:AJ32,LTA!F$102:AJ$102,LTA!F$103:AJ$103)</f>
        <v>13.620000000000001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41.2</v>
      </c>
      <c r="AB32" s="117">
        <f>-STOA!N32</f>
        <v>-258.5</v>
      </c>
      <c r="AC32">
        <f t="shared" si="0"/>
        <v>15.135732414659447</v>
      </c>
      <c r="AD32">
        <f t="shared" si="1"/>
        <v>1185.53886419579</v>
      </c>
      <c r="AE32">
        <f>'IDT-1'!B32</f>
        <v>0</v>
      </c>
      <c r="AF32" s="26"/>
      <c r="AG32">
        <f t="shared" si="2"/>
        <v>1185.53886419579</v>
      </c>
      <c r="AI32" s="75">
        <f>PXIL!H32</f>
        <v>0</v>
      </c>
      <c r="AJ32" s="75">
        <f>PXIL!N32</f>
        <v>0</v>
      </c>
      <c r="AK32" s="75">
        <f>RTM_IEX!H32</f>
        <v>57.63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14.423096095264471</v>
      </c>
      <c r="F33">
        <f>GT_Spot!P33</f>
        <v>0</v>
      </c>
      <c r="G33">
        <f>PPCL_NG!P33</f>
        <v>31.34</v>
      </c>
      <c r="H33">
        <f>PPCL_Spot!P33</f>
        <v>0</v>
      </c>
      <c r="I33">
        <f>Bawana_NG!P33</f>
        <v>107.58000000000001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1060.5803696110847</v>
      </c>
      <c r="P33" s="77">
        <v>58.7</v>
      </c>
      <c r="Q33" s="77">
        <v>33.749999999999993</v>
      </c>
      <c r="R33" s="80">
        <v>10.5</v>
      </c>
      <c r="S33" s="80">
        <v>0</v>
      </c>
      <c r="T33" s="78">
        <f>SUMPRODUCT(LTA!F33:AJ33,LTA!F$101:AJ$101,LTA!F$103:AJ$103)</f>
        <v>22.54</v>
      </c>
      <c r="U33" s="78">
        <f>SUMPRODUCT(LTA!F33:AJ33,LTA!F$102:AJ$102,LTA!F$103:AJ$103)</f>
        <v>13.96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76.259999999999991</v>
      </c>
      <c r="AB33" s="117">
        <f>-STOA!N33</f>
        <v>-258.5</v>
      </c>
      <c r="AC33">
        <f t="shared" si="0"/>
        <v>15.653338462703365</v>
      </c>
      <c r="AD33">
        <f t="shared" si="1"/>
        <v>1243.8401272436456</v>
      </c>
      <c r="AE33">
        <f>'IDT-1'!B33</f>
        <v>0</v>
      </c>
      <c r="AF33" s="26"/>
      <c r="AG33">
        <f t="shared" si="2"/>
        <v>1243.8401272436456</v>
      </c>
      <c r="AI33" s="75">
        <f>PXIL!H33</f>
        <v>0</v>
      </c>
      <c r="AJ33" s="75">
        <f>PXIL!N33</f>
        <v>0</v>
      </c>
      <c r="AK33" s="75">
        <f>RTM_IEX!H33</f>
        <v>88.36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14.423096095264471</v>
      </c>
      <c r="F34">
        <f>GT_Spot!P34</f>
        <v>0</v>
      </c>
      <c r="G34">
        <f>PPCL_NG!P34</f>
        <v>31.34</v>
      </c>
      <c r="H34">
        <f>PPCL_Spot!P34</f>
        <v>0</v>
      </c>
      <c r="I34">
        <f>Bawana_NG!P34</f>
        <v>107.58000000000001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1059.8943050582848</v>
      </c>
      <c r="P34" s="77">
        <v>58.7</v>
      </c>
      <c r="Q34" s="77">
        <v>33.749999999999993</v>
      </c>
      <c r="R34" s="80">
        <v>15.5</v>
      </c>
      <c r="S34" s="80">
        <v>0</v>
      </c>
      <c r="T34" s="78">
        <f>SUMPRODUCT(LTA!F34:AJ34,LTA!F$101:AJ$101,LTA!F$103:AJ$103)</f>
        <v>39.839999999999996</v>
      </c>
      <c r="U34" s="78">
        <f>SUMPRODUCT(LTA!F34:AJ34,LTA!F$102:AJ$102,LTA!F$103:AJ$103)</f>
        <v>13.81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97.12</v>
      </c>
      <c r="AB34" s="117">
        <f>-STOA!N34</f>
        <v>-258.5</v>
      </c>
      <c r="AC34">
        <f t="shared" si="0"/>
        <v>16.093373094638721</v>
      </c>
      <c r="AD34">
        <f t="shared" si="1"/>
        <v>1293.4040280589104</v>
      </c>
      <c r="AE34">
        <f>'IDT-1'!B34</f>
        <v>0</v>
      </c>
      <c r="AF34" s="26"/>
      <c r="AG34">
        <f t="shared" si="2"/>
        <v>1293.4040280589104</v>
      </c>
      <c r="AI34" s="75">
        <f>PXIL!H34</f>
        <v>0</v>
      </c>
      <c r="AJ34" s="75">
        <f>PXIL!N34</f>
        <v>0</v>
      </c>
      <c r="AK34" s="75">
        <f>RTM_IEX!H34</f>
        <v>96.04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14.423096095264471</v>
      </c>
      <c r="F35">
        <f>GT_Spot!P35</f>
        <v>0</v>
      </c>
      <c r="G35">
        <f>PPCL_NG!P35</f>
        <v>42</v>
      </c>
      <c r="H35">
        <f>PPCL_Spot!P35</f>
        <v>0</v>
      </c>
      <c r="I35">
        <f>Bawana_NG!P35</f>
        <v>107.58000000000001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1051.3409304878123</v>
      </c>
      <c r="P35" s="77">
        <v>58.7</v>
      </c>
      <c r="Q35" s="77">
        <v>33.749999999999993</v>
      </c>
      <c r="R35" s="80">
        <v>38.5</v>
      </c>
      <c r="S35" s="80">
        <v>0</v>
      </c>
      <c r="T35" s="78">
        <f>SUMPRODUCT(LTA!F35:AJ35,LTA!F$101:AJ$101,LTA!F$103:AJ$103)</f>
        <v>75.700000000000017</v>
      </c>
      <c r="U35" s="78">
        <f>SUMPRODUCT(LTA!F35:AJ35,LTA!F$102:AJ$102,LTA!F$103:AJ$103)</f>
        <v>14.79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103.04</v>
      </c>
      <c r="AB35" s="117">
        <f>-STOA!N35</f>
        <v>-258.5</v>
      </c>
      <c r="AC35">
        <f t="shared" si="0"/>
        <v>16.496295398418567</v>
      </c>
      <c r="AD35">
        <f t="shared" si="1"/>
        <v>1338.7877311846582</v>
      </c>
      <c r="AE35">
        <f>'IDT-1'!B35</f>
        <v>0</v>
      </c>
      <c r="AF35" s="26"/>
      <c r="AG35">
        <f t="shared" si="2"/>
        <v>1338.7877311846582</v>
      </c>
      <c r="AI35" s="75">
        <f>PXIL!H35</f>
        <v>0</v>
      </c>
      <c r="AJ35" s="75">
        <f>PXIL!N35</f>
        <v>0</v>
      </c>
      <c r="AK35" s="75">
        <f>RTM_IEX!H35</f>
        <v>73.959999999999994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14.423096095264471</v>
      </c>
      <c r="F36">
        <f>GT_Spot!P36</f>
        <v>0</v>
      </c>
      <c r="G36">
        <f>PPCL_NG!P36</f>
        <v>42</v>
      </c>
      <c r="H36">
        <f>PPCL_Spot!P36</f>
        <v>0</v>
      </c>
      <c r="I36">
        <f>Bawana_NG!P36</f>
        <v>107.58000000000001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1048.5887398539862</v>
      </c>
      <c r="P36" s="77">
        <v>58.7</v>
      </c>
      <c r="Q36" s="77">
        <v>33.749999999999993</v>
      </c>
      <c r="R36" s="80">
        <v>38.5</v>
      </c>
      <c r="S36" s="80">
        <v>0</v>
      </c>
      <c r="T36" s="78">
        <f>SUMPRODUCT(LTA!F36:AJ36,LTA!F$101:AJ$101,LTA!F$103:AJ$103)</f>
        <v>108.49</v>
      </c>
      <c r="U36" s="78">
        <f>SUMPRODUCT(LTA!F36:AJ36,LTA!F$102:AJ$102,LTA!F$103:AJ$103)</f>
        <v>14.65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132.27000000000001</v>
      </c>
      <c r="AB36" s="117">
        <f>-STOA!N36</f>
        <v>-258.5</v>
      </c>
      <c r="AC36">
        <f t="shared" si="0"/>
        <v>16.864468120840897</v>
      </c>
      <c r="AD36">
        <f t="shared" si="1"/>
        <v>1380.25736782841</v>
      </c>
      <c r="AE36">
        <f>'IDT-1'!B36</f>
        <v>0</v>
      </c>
      <c r="AF36" s="26"/>
      <c r="AG36">
        <f t="shared" si="2"/>
        <v>1380.25736782841</v>
      </c>
      <c r="AI36" s="75">
        <f>PXIL!H36</f>
        <v>0</v>
      </c>
      <c r="AJ36" s="75">
        <f>PXIL!N36</f>
        <v>0</v>
      </c>
      <c r="AK36" s="75">
        <f>RTM_IEX!H36</f>
        <v>56.67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14.423096095264471</v>
      </c>
      <c r="F37">
        <f>GT_Spot!P37</f>
        <v>0</v>
      </c>
      <c r="G37">
        <f>PPCL_NG!P37</f>
        <v>42</v>
      </c>
      <c r="H37">
        <f>PPCL_Spot!P37</f>
        <v>0</v>
      </c>
      <c r="I37">
        <f>Bawana_NG!P37</f>
        <v>139.58000000000001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1048.5887398539862</v>
      </c>
      <c r="P37" s="77">
        <v>58.7</v>
      </c>
      <c r="Q37" s="77">
        <v>33.749999999999993</v>
      </c>
      <c r="R37" s="80">
        <v>38.5</v>
      </c>
      <c r="S37" s="80">
        <v>0</v>
      </c>
      <c r="T37" s="78">
        <f>SUMPRODUCT(LTA!F37:AJ37,LTA!F$101:AJ$101,LTA!F$103:AJ$103)</f>
        <v>142.93</v>
      </c>
      <c r="U37" s="78">
        <f>SUMPRODUCT(LTA!F37:AJ37,LTA!F$102:AJ$102,LTA!F$103:AJ$103)</f>
        <v>15.21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132.47</v>
      </c>
      <c r="AB37" s="117">
        <f>-STOA!N37</f>
        <v>-258.5</v>
      </c>
      <c r="AC37">
        <f t="shared" si="0"/>
        <v>17.303676120840901</v>
      </c>
      <c r="AD37">
        <f t="shared" si="1"/>
        <v>1429.7281598284101</v>
      </c>
      <c r="AE37">
        <f>'IDT-1'!B37</f>
        <v>0</v>
      </c>
      <c r="AF37" s="26"/>
      <c r="AG37">
        <f t="shared" si="2"/>
        <v>1429.7281598284101</v>
      </c>
      <c r="AI37" s="75">
        <f>PXIL!H37</f>
        <v>0</v>
      </c>
      <c r="AJ37" s="75">
        <f>PXIL!N37</f>
        <v>0</v>
      </c>
      <c r="AK37" s="75">
        <f>RTM_IEX!H37</f>
        <v>39.380000000000003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5.0064000000000002</v>
      </c>
      <c r="E38">
        <f>GT_NG!P38</f>
        <v>14.423096095264471</v>
      </c>
      <c r="F38">
        <f>GT_Spot!P38</f>
        <v>0</v>
      </c>
      <c r="G38">
        <f>PPCL_NG!P38</f>
        <v>42</v>
      </c>
      <c r="H38">
        <f>PPCL_Spot!P38</f>
        <v>0</v>
      </c>
      <c r="I38">
        <f>Bawana_NG!P38</f>
        <v>139.58000000000001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1036.0801594938862</v>
      </c>
      <c r="P38" s="77">
        <v>58.7</v>
      </c>
      <c r="Q38" s="77">
        <v>33.749999999999993</v>
      </c>
      <c r="R38" s="80">
        <v>38.5</v>
      </c>
      <c r="S38" s="80">
        <v>0</v>
      </c>
      <c r="T38" s="78">
        <f>SUMPRODUCT(LTA!F38:AJ38,LTA!F$101:AJ$101,LTA!F$103:AJ$103)</f>
        <v>175.98000000000002</v>
      </c>
      <c r="U38" s="78">
        <f>SUMPRODUCT(LTA!F38:AJ38,LTA!F$102:AJ$102,LTA!F$103:AJ$103)</f>
        <v>14.35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155.47</v>
      </c>
      <c r="AB38" s="117">
        <f>-STOA!N38</f>
        <v>-258.5</v>
      </c>
      <c r="AC38">
        <f t="shared" si="0"/>
        <v>17.528936933672018</v>
      </c>
      <c r="AD38">
        <f t="shared" si="1"/>
        <v>1455.1007186554787</v>
      </c>
      <c r="AE38">
        <f>'IDT-1'!B38</f>
        <v>0</v>
      </c>
      <c r="AF38" s="26"/>
      <c r="AG38">
        <f t="shared" si="2"/>
        <v>1455.1007186554787</v>
      </c>
      <c r="AI38" s="75">
        <f>PXIL!H38</f>
        <v>0</v>
      </c>
      <c r="AJ38" s="75">
        <f>PXIL!N38</f>
        <v>0</v>
      </c>
      <c r="AK38" s="75">
        <f>RTM_IEX!H38</f>
        <v>17.29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5.0064000000000002</v>
      </c>
      <c r="E39">
        <f>GT_NG!P39</f>
        <v>14.304873996122957</v>
      </c>
      <c r="F39">
        <f>GT_Spot!P39</f>
        <v>0</v>
      </c>
      <c r="G39">
        <f>PPCL_NG!P39</f>
        <v>42</v>
      </c>
      <c r="H39">
        <f>PPCL_Spot!P39</f>
        <v>0</v>
      </c>
      <c r="I39">
        <f>Bawana_NG!P39</f>
        <v>139.58000000000001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1059.4078099378778</v>
      </c>
      <c r="P39" s="77">
        <v>58.7</v>
      </c>
      <c r="Q39" s="77">
        <v>33.749999999999993</v>
      </c>
      <c r="R39" s="80">
        <v>38.5</v>
      </c>
      <c r="S39" s="80">
        <v>0</v>
      </c>
      <c r="T39" s="78">
        <f>SUMPRODUCT(LTA!F39:AJ39,LTA!F$101:AJ$101,LTA!F$103:AJ$103)</f>
        <v>208.56000000000003</v>
      </c>
      <c r="U39" s="78">
        <f>SUMPRODUCT(LTA!F39:AJ39,LTA!F$102:AJ$102,LTA!F$103:AJ$103)</f>
        <v>13.81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155.73999999999998</v>
      </c>
      <c r="AB39" s="117">
        <f>-STOA!N39</f>
        <v>-258.5</v>
      </c>
      <c r="AC39">
        <f t="shared" si="0"/>
        <v>18.229359131516706</v>
      </c>
      <c r="AD39">
        <f t="shared" si="1"/>
        <v>1451.6297248024839</v>
      </c>
      <c r="AE39">
        <f>'IDT-1'!B39</f>
        <v>0</v>
      </c>
      <c r="AF39" s="26"/>
      <c r="AG39">
        <f t="shared" si="2"/>
        <v>1451.6297248024839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5.0064000000000002</v>
      </c>
      <c r="E40">
        <f>GT_NG!P40</f>
        <v>14.304873996122957</v>
      </c>
      <c r="F40">
        <f>GT_Spot!P40</f>
        <v>0</v>
      </c>
      <c r="G40">
        <f>PPCL_NG!P40</f>
        <v>42</v>
      </c>
      <c r="H40">
        <f>PPCL_Spot!P40</f>
        <v>0</v>
      </c>
      <c r="I40">
        <f>Bawana_NG!P40</f>
        <v>139.58000000000001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1047.8979809083778</v>
      </c>
      <c r="P40" s="77">
        <v>58.7</v>
      </c>
      <c r="Q40" s="77">
        <v>33.749999999999993</v>
      </c>
      <c r="R40" s="80">
        <v>38.5</v>
      </c>
      <c r="S40" s="80">
        <v>0</v>
      </c>
      <c r="T40" s="78">
        <f>SUMPRODUCT(LTA!F40:AJ40,LTA!F$101:AJ$101,LTA!F$103:AJ$103)</f>
        <v>238.32</v>
      </c>
      <c r="U40" s="78">
        <f>SUMPRODUCT(LTA!F40:AJ40,LTA!F$102:AJ$102,LTA!F$103:AJ$103)</f>
        <v>11.58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154.9</v>
      </c>
      <c r="AB40" s="117">
        <f>-STOA!N40</f>
        <v>-258.5</v>
      </c>
      <c r="AC40">
        <f t="shared" si="0"/>
        <v>18.203138340657592</v>
      </c>
      <c r="AD40">
        <f t="shared" si="1"/>
        <v>1484.836116563843</v>
      </c>
      <c r="AE40">
        <f>'IDT-1'!B40</f>
        <v>0</v>
      </c>
      <c r="AF40" s="26"/>
      <c r="AG40">
        <f t="shared" si="2"/>
        <v>1484.836116563843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14.304873996122957</v>
      </c>
      <c r="F41">
        <f>GT_Spot!P41</f>
        <v>0</v>
      </c>
      <c r="G41">
        <f>PPCL_NG!P41</f>
        <v>42</v>
      </c>
      <c r="H41">
        <f>PPCL_Spot!P41</f>
        <v>0</v>
      </c>
      <c r="I41">
        <f>Bawana_NG!P41</f>
        <v>139.58000000000001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1036.4506319906777</v>
      </c>
      <c r="P41" s="77">
        <v>58.7</v>
      </c>
      <c r="Q41" s="77">
        <v>33.749999999999993</v>
      </c>
      <c r="R41" s="80">
        <v>38.5</v>
      </c>
      <c r="S41" s="80">
        <v>0</v>
      </c>
      <c r="T41" s="78">
        <f>SUMPRODUCT(LTA!F41:AJ41,LTA!F$101:AJ$101,LTA!F$103:AJ$103)</f>
        <v>265.04999999999995</v>
      </c>
      <c r="U41" s="78">
        <f>SUMPRODUCT(LTA!F41:AJ41,LTA!F$102:AJ$102,LTA!F$103:AJ$103)</f>
        <v>9.27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163.29999999999998</v>
      </c>
      <c r="AB41" s="117">
        <f>-STOA!N41</f>
        <v>-258.5</v>
      </c>
      <c r="AC41">
        <f t="shared" si="0"/>
        <v>18.468650547792809</v>
      </c>
      <c r="AD41">
        <f t="shared" si="1"/>
        <v>1504.6980554390079</v>
      </c>
      <c r="AE41">
        <f>'IDT-1'!B41</f>
        <v>0</v>
      </c>
      <c r="AF41" s="26"/>
      <c r="AG41">
        <f t="shared" si="2"/>
        <v>1504.6980554390079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14.304873996122957</v>
      </c>
      <c r="F42">
        <f>GT_Spot!P42</f>
        <v>0</v>
      </c>
      <c r="G42">
        <f>PPCL_NG!P42</f>
        <v>42</v>
      </c>
      <c r="H42">
        <f>PPCL_Spot!P42</f>
        <v>0</v>
      </c>
      <c r="I42">
        <f>Bawana_NG!P42</f>
        <v>139.58000000000001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1020.767669483678</v>
      </c>
      <c r="P42" s="77">
        <v>58.7</v>
      </c>
      <c r="Q42" s="77">
        <v>33.749999999999993</v>
      </c>
      <c r="R42" s="80">
        <v>38.5</v>
      </c>
      <c r="S42" s="80">
        <v>0</v>
      </c>
      <c r="T42" s="78">
        <f>SUMPRODUCT(LTA!F42:AJ42,LTA!F$101:AJ$101,LTA!F$103:AJ$103)</f>
        <v>289.52999999999997</v>
      </c>
      <c r="U42" s="78">
        <f>SUMPRODUCT(LTA!F42:AJ42,LTA!F$102:AJ$102,LTA!F$103:AJ$103)</f>
        <v>9.2800000000000011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187.34</v>
      </c>
      <c r="AB42" s="117">
        <f>-STOA!N42</f>
        <v>-258.5</v>
      </c>
      <c r="AC42">
        <f t="shared" si="0"/>
        <v>18.784338860297794</v>
      </c>
      <c r="AD42">
        <f t="shared" si="1"/>
        <v>1534.2294046195032</v>
      </c>
      <c r="AE42">
        <f>'IDT-1'!B42</f>
        <v>0</v>
      </c>
      <c r="AF42" s="26"/>
      <c r="AG42">
        <f t="shared" si="2"/>
        <v>1534.2294046195032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14.304873996122957</v>
      </c>
      <c r="F43">
        <f>GT_Spot!P43</f>
        <v>0</v>
      </c>
      <c r="G43">
        <f>PPCL_NG!P43</f>
        <v>42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983.3253342056862</v>
      </c>
      <c r="P43" s="77">
        <v>58.7</v>
      </c>
      <c r="Q43" s="77">
        <v>33.749999999999993</v>
      </c>
      <c r="R43" s="80">
        <v>38.5</v>
      </c>
      <c r="S43" s="80">
        <v>0</v>
      </c>
      <c r="T43" s="78">
        <f>SUMPRODUCT(LTA!F43:AJ43,LTA!F$101:AJ$101,LTA!F$103:AJ$103)</f>
        <v>312.23</v>
      </c>
      <c r="U43" s="78">
        <f>SUMPRODUCT(LTA!F43:AJ43,LTA!F$102:AJ$102,LTA!F$103:AJ$103)</f>
        <v>9.5100000000000016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151.4</v>
      </c>
      <c r="AB43" s="117">
        <f>-STOA!N43</f>
        <v>-258.5</v>
      </c>
      <c r="AC43">
        <f t="shared" si="0"/>
        <v>17.755728356663411</v>
      </c>
      <c r="AD43">
        <f t="shared" si="1"/>
        <v>1480.6456798451459</v>
      </c>
      <c r="AE43">
        <f>'IDT-1'!B43</f>
        <v>0</v>
      </c>
      <c r="AF43" s="26"/>
      <c r="AG43">
        <f t="shared" si="2"/>
        <v>1480.6456798451459</v>
      </c>
      <c r="AI43" s="75">
        <f>PXIL!H43</f>
        <v>0</v>
      </c>
      <c r="AJ43" s="75">
        <f>PXIL!N43</f>
        <v>0</v>
      </c>
      <c r="AK43" s="75">
        <f>RTM_IEX!H43</f>
        <v>4.8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5.0064000000000002</v>
      </c>
      <c r="E44">
        <f>GT_NG!P44</f>
        <v>14.304873996122957</v>
      </c>
      <c r="F44">
        <f>GT_Spot!P44</f>
        <v>0</v>
      </c>
      <c r="G44">
        <f>PPCL_NG!P44</f>
        <v>42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970.86724213338607</v>
      </c>
      <c r="P44" s="77">
        <v>58.7</v>
      </c>
      <c r="Q44" s="77">
        <v>33.749999999999993</v>
      </c>
      <c r="R44" s="80">
        <v>38.5</v>
      </c>
      <c r="S44" s="80">
        <v>0</v>
      </c>
      <c r="T44" s="78">
        <f>SUMPRODUCT(LTA!F44:AJ44,LTA!F$101:AJ$101,LTA!F$103:AJ$103)</f>
        <v>333.66999999999996</v>
      </c>
      <c r="U44" s="78">
        <f>SUMPRODUCT(LTA!F44:AJ44,LTA!F$102:AJ$102,LTA!F$103:AJ$103)</f>
        <v>9.2900000000000009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130.99</v>
      </c>
      <c r="AB44" s="117">
        <f>-STOA!N44</f>
        <v>-258.5</v>
      </c>
      <c r="AC44">
        <f t="shared" si="0"/>
        <v>17.696302906427171</v>
      </c>
      <c r="AD44">
        <f t="shared" si="1"/>
        <v>1473.9522132230818</v>
      </c>
      <c r="AE44">
        <f>'IDT-1'!B44</f>
        <v>7</v>
      </c>
      <c r="AF44" s="26"/>
      <c r="AG44">
        <f t="shared" si="2"/>
        <v>1480.9522132230818</v>
      </c>
      <c r="AI44" s="75">
        <f>PXIL!H44</f>
        <v>0</v>
      </c>
      <c r="AJ44" s="75">
        <f>PXIL!N44</f>
        <v>0</v>
      </c>
      <c r="AK44" s="75">
        <f>RTM_IEX!H44</f>
        <v>13.45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5.0064000000000002</v>
      </c>
      <c r="E45">
        <f>GT_NG!P45</f>
        <v>14.304873996122957</v>
      </c>
      <c r="F45">
        <f>GT_Spot!P45</f>
        <v>0</v>
      </c>
      <c r="G45">
        <f>PPCL_NG!P45</f>
        <v>42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947.46611187417784</v>
      </c>
      <c r="P45" s="77">
        <v>58.7</v>
      </c>
      <c r="Q45" s="77">
        <v>33.749999999999993</v>
      </c>
      <c r="R45" s="80">
        <v>38.5</v>
      </c>
      <c r="S45" s="80">
        <v>0</v>
      </c>
      <c r="T45" s="78">
        <f>SUMPRODUCT(LTA!F45:AJ45,LTA!F$101:AJ$101,LTA!F$103:AJ$103)</f>
        <v>349.22</v>
      </c>
      <c r="U45" s="78">
        <f>SUMPRODUCT(LTA!F45:AJ45,LTA!F$102:AJ$102,LTA!F$103:AJ$103)</f>
        <v>7.76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142.19</v>
      </c>
      <c r="AB45" s="117">
        <f>-STOA!N45</f>
        <v>-258.5</v>
      </c>
      <c r="AC45">
        <f t="shared" si="0"/>
        <v>17.851414658289805</v>
      </c>
      <c r="AD45">
        <f t="shared" si="1"/>
        <v>1433.1659712120111</v>
      </c>
      <c r="AE45">
        <f>'IDT-1'!B45</f>
        <v>0</v>
      </c>
      <c r="AF45" s="26"/>
      <c r="AG45">
        <f t="shared" si="2"/>
        <v>1433.1659712120111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5.0064000000000002</v>
      </c>
      <c r="E46">
        <f>GT_NG!P46</f>
        <v>14.304873996122957</v>
      </c>
      <c r="F46">
        <f>GT_Spot!P46</f>
        <v>0</v>
      </c>
      <c r="G46">
        <f>PPCL_NG!P46</f>
        <v>42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947.46611187417784</v>
      </c>
      <c r="P46" s="77">
        <v>58.7</v>
      </c>
      <c r="Q46" s="77">
        <v>33.749999999999993</v>
      </c>
      <c r="R46" s="80">
        <v>38.5</v>
      </c>
      <c r="S46" s="80">
        <v>0</v>
      </c>
      <c r="T46" s="78">
        <f>SUMPRODUCT(LTA!F46:AJ46,LTA!F$101:AJ$101,LTA!F$103:AJ$103)</f>
        <v>361.6</v>
      </c>
      <c r="U46" s="78">
        <f>SUMPRODUCT(LTA!F46:AJ46,LTA!F$102:AJ$102,LTA!F$103:AJ$103)</f>
        <v>7.5399999999999991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144.99</v>
      </c>
      <c r="AB46" s="117">
        <f>-STOA!N46</f>
        <v>-258.5</v>
      </c>
      <c r="AC46">
        <f t="shared" si="0"/>
        <v>18.293797121566637</v>
      </c>
      <c r="AD46">
        <f t="shared" si="1"/>
        <v>1412.6835887487341</v>
      </c>
      <c r="AE46">
        <f>'IDT-1'!B46</f>
        <v>0</v>
      </c>
      <c r="AF46" s="26"/>
      <c r="AG46">
        <f t="shared" si="2"/>
        <v>1412.6835887487341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5.0064000000000002</v>
      </c>
      <c r="E47">
        <f>GT_NG!P47</f>
        <v>14.301504787961697</v>
      </c>
      <c r="F47">
        <f>GT_Spot!P47</f>
        <v>0</v>
      </c>
      <c r="G47">
        <f>PPCL_NG!P47</f>
        <v>42</v>
      </c>
      <c r="H47">
        <f>PPCL_Spot!P47</f>
        <v>0</v>
      </c>
      <c r="I47">
        <f>Bawana_NG!P47</f>
        <v>82.000000000000014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923.1288266425878</v>
      </c>
      <c r="P47" s="77">
        <v>58.7</v>
      </c>
      <c r="Q47" s="77">
        <v>33.749999999999993</v>
      </c>
      <c r="R47" s="80">
        <v>38.5</v>
      </c>
      <c r="S47" s="80">
        <v>0</v>
      </c>
      <c r="T47" s="78">
        <f>SUMPRODUCT(LTA!F47:AJ47,LTA!F$101:AJ$101,LTA!F$103:AJ$103)</f>
        <v>363.46999999999997</v>
      </c>
      <c r="U47" s="78">
        <f>SUMPRODUCT(LTA!F47:AJ47,LTA!F$102:AJ$102,LTA!F$103:AJ$103)</f>
        <v>7.54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151.99</v>
      </c>
      <c r="AB47" s="117">
        <f>-STOA!N47</f>
        <v>-258.5</v>
      </c>
      <c r="AC47">
        <f t="shared" si="0"/>
        <v>17.807280557008532</v>
      </c>
      <c r="AD47">
        <f t="shared" si="1"/>
        <v>1402.0794508735412</v>
      </c>
      <c r="AE47">
        <f>'IDT-1'!B47</f>
        <v>0</v>
      </c>
      <c r="AF47" s="26"/>
      <c r="AG47">
        <f t="shared" si="2"/>
        <v>1402.0794508735412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5.0064000000000002</v>
      </c>
      <c r="E48">
        <f>GT_NG!P48</f>
        <v>14.301504787961697</v>
      </c>
      <c r="F48">
        <f>GT_Spot!P48</f>
        <v>0</v>
      </c>
      <c r="G48">
        <f>PPCL_NG!P48</f>
        <v>42</v>
      </c>
      <c r="H48">
        <f>PPCL_Spot!P48</f>
        <v>0</v>
      </c>
      <c r="I48">
        <f>Bawana_NG!P48</f>
        <v>82.000000000000014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894.31507188681258</v>
      </c>
      <c r="P48" s="77">
        <v>58.7</v>
      </c>
      <c r="Q48" s="77">
        <v>33.749999999999993</v>
      </c>
      <c r="R48" s="80">
        <v>38.5</v>
      </c>
      <c r="S48" s="80">
        <v>0</v>
      </c>
      <c r="T48" s="78">
        <f>SUMPRODUCT(LTA!F48:AJ48,LTA!F$101:AJ$101,LTA!F$103:AJ$103)</f>
        <v>365.18</v>
      </c>
      <c r="U48" s="78">
        <f>SUMPRODUCT(LTA!F48:AJ48,LTA!F$102:AJ$102,LTA!F$103:AJ$103)</f>
        <v>7.42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159.69</v>
      </c>
      <c r="AB48" s="117">
        <f>-STOA!N48</f>
        <v>-258.5</v>
      </c>
      <c r="AC48">
        <f t="shared" si="0"/>
        <v>17.653227770202101</v>
      </c>
      <c r="AD48">
        <f t="shared" si="1"/>
        <v>1380.7097489045723</v>
      </c>
      <c r="AE48">
        <f>'IDT-1'!B48</f>
        <v>0</v>
      </c>
      <c r="AF48" s="26"/>
      <c r="AG48">
        <f t="shared" si="2"/>
        <v>1380.7097489045723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8.7612000000000005</v>
      </c>
      <c r="E49">
        <f>GT_NG!P49</f>
        <v>14.301504787961697</v>
      </c>
      <c r="F49">
        <f>GT_Spot!P49</f>
        <v>0</v>
      </c>
      <c r="G49">
        <f>PPCL_NG!P49</f>
        <v>42</v>
      </c>
      <c r="H49">
        <f>PPCL_Spot!P49</f>
        <v>0</v>
      </c>
      <c r="I49">
        <f>Bawana_NG!P49</f>
        <v>81.97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884.88384291884745</v>
      </c>
      <c r="P49" s="77">
        <v>58.7</v>
      </c>
      <c r="Q49" s="77">
        <v>33.749999999999993</v>
      </c>
      <c r="R49" s="80">
        <v>38.5</v>
      </c>
      <c r="S49" s="80">
        <v>0</v>
      </c>
      <c r="T49" s="78">
        <f>SUMPRODUCT(LTA!F49:AJ49,LTA!F$101:AJ$101,LTA!F$103:AJ$103)</f>
        <v>366.01000000000005</v>
      </c>
      <c r="U49" s="78">
        <f>SUMPRODUCT(LTA!F49:AJ49,LTA!F$102:AJ$102,LTA!F$103:AJ$103)</f>
        <v>7.4399999999999995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162.49</v>
      </c>
      <c r="AB49" s="117">
        <f>-STOA!N49</f>
        <v>-258.5</v>
      </c>
      <c r="AC49">
        <f t="shared" si="0"/>
        <v>17.351031114573754</v>
      </c>
      <c r="AD49">
        <f t="shared" si="1"/>
        <v>1410.9555165922354</v>
      </c>
      <c r="AE49">
        <f>'IDT-1'!B49</f>
        <v>0</v>
      </c>
      <c r="AF49" s="26"/>
      <c r="AG49">
        <f t="shared" si="2"/>
        <v>1410.9555165922354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8.7612000000000005</v>
      </c>
      <c r="E50">
        <f>GT_NG!P50</f>
        <v>14.301504787961697</v>
      </c>
      <c r="F50">
        <f>GT_Spot!P50</f>
        <v>0</v>
      </c>
      <c r="G50">
        <f>PPCL_NG!P50</f>
        <v>42</v>
      </c>
      <c r="H50">
        <f>PPCL_Spot!P50</f>
        <v>0</v>
      </c>
      <c r="I50">
        <f>Bawana_NG!P50</f>
        <v>81.97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858.55786510672908</v>
      </c>
      <c r="P50" s="77">
        <v>58.7</v>
      </c>
      <c r="Q50" s="77">
        <v>33.749999999999993</v>
      </c>
      <c r="R50" s="80">
        <v>38.5</v>
      </c>
      <c r="S50" s="80">
        <v>0</v>
      </c>
      <c r="T50" s="78">
        <f>SUMPRODUCT(LTA!F50:AJ50,LTA!F$101:AJ$101,LTA!F$103:AJ$103)</f>
        <v>367.01000000000005</v>
      </c>
      <c r="U50" s="78">
        <f>SUMPRODUCT(LTA!F50:AJ50,LTA!F$102:AJ$102,LTA!F$103:AJ$103)</f>
        <v>7.41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163.19</v>
      </c>
      <c r="AB50" s="117">
        <f>-STOA!N50</f>
        <v>-258.5</v>
      </c>
      <c r="AC50">
        <f t="shared" si="0"/>
        <v>17.134058509827117</v>
      </c>
      <c r="AD50">
        <f t="shared" si="1"/>
        <v>1386.5165113848639</v>
      </c>
      <c r="AE50">
        <f>'IDT-1'!B50</f>
        <v>0</v>
      </c>
      <c r="AF50" s="26"/>
      <c r="AG50">
        <f t="shared" si="2"/>
        <v>1386.5165113848639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14.301504787961697</v>
      </c>
      <c r="F51">
        <f>GT_Spot!P51</f>
        <v>0</v>
      </c>
      <c r="G51">
        <f>PPCL_NG!P51</f>
        <v>42</v>
      </c>
      <c r="H51">
        <f>PPCL_Spot!P51</f>
        <v>0</v>
      </c>
      <c r="I51">
        <f>Bawana_NG!P51</f>
        <v>81.97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812.29645741842444</v>
      </c>
      <c r="P51" s="77">
        <v>58.7</v>
      </c>
      <c r="Q51" s="77">
        <v>33.749999999999993</v>
      </c>
      <c r="R51" s="80">
        <v>38.5</v>
      </c>
      <c r="S51" s="80">
        <v>0</v>
      </c>
      <c r="T51" s="78">
        <f>SUMPRODUCT(LTA!F51:AJ51,LTA!F$101:AJ$101,LTA!F$103:AJ$103)</f>
        <v>368.95</v>
      </c>
      <c r="U51" s="78">
        <f>SUMPRODUCT(LTA!F51:AJ51,LTA!F$102:AJ$102,LTA!F$103:AJ$103)</f>
        <v>7.79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170.19</v>
      </c>
      <c r="AB51" s="117">
        <f>-STOA!N51</f>
        <v>-258.5</v>
      </c>
      <c r="AC51">
        <f t="shared" si="0"/>
        <v>17.004292927658334</v>
      </c>
      <c r="AD51">
        <f t="shared" si="1"/>
        <v>1327.704869278728</v>
      </c>
      <c r="AE51">
        <f>'IDT-1'!B51</f>
        <v>0</v>
      </c>
      <c r="AF51" s="26"/>
      <c r="AG51">
        <f t="shared" si="2"/>
        <v>1327.704869278728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14.304873996122957</v>
      </c>
      <c r="F52">
        <f>GT_Spot!P52</f>
        <v>0</v>
      </c>
      <c r="G52">
        <f>PPCL_NG!P52</f>
        <v>42</v>
      </c>
      <c r="H52">
        <f>PPCL_Spot!P52</f>
        <v>0</v>
      </c>
      <c r="I52">
        <f>Bawana_NG!P52</f>
        <v>81.97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783.48407950586909</v>
      </c>
      <c r="P52" s="77">
        <v>58.7</v>
      </c>
      <c r="Q52" s="77">
        <v>33.749999999999993</v>
      </c>
      <c r="R52" s="80">
        <v>38.5</v>
      </c>
      <c r="S52" s="80">
        <v>0</v>
      </c>
      <c r="T52" s="78">
        <f>SUMPRODUCT(LTA!F52:AJ52,LTA!F$101:AJ$101,LTA!F$103:AJ$103)</f>
        <v>369.21000000000004</v>
      </c>
      <c r="U52" s="78">
        <f>SUMPRODUCT(LTA!F52:AJ52,LTA!F$102:AJ$102,LTA!F$103:AJ$103)</f>
        <v>7.6899999999999995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170.19</v>
      </c>
      <c r="AB52" s="117">
        <f>-STOA!N52</f>
        <v>-258.5</v>
      </c>
      <c r="AC52">
        <f t="shared" si="0"/>
        <v>16.743303523537467</v>
      </c>
      <c r="AD52">
        <f t="shared" si="1"/>
        <v>1300.3168499784549</v>
      </c>
      <c r="AE52">
        <f>'IDT-1'!B52</f>
        <v>0</v>
      </c>
      <c r="AF52" s="26"/>
      <c r="AG52">
        <f t="shared" si="2"/>
        <v>1300.3168499784549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14.304873996122957</v>
      </c>
      <c r="F53">
        <f>GT_Spot!P53</f>
        <v>0</v>
      </c>
      <c r="G53">
        <f>PPCL_NG!P53</f>
        <v>42</v>
      </c>
      <c r="H53">
        <f>PPCL_Spot!P53</f>
        <v>0</v>
      </c>
      <c r="I53">
        <f>Bawana_NG!P53</f>
        <v>81.97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736.95982956189835</v>
      </c>
      <c r="P53" s="77">
        <v>58.7</v>
      </c>
      <c r="Q53" s="77">
        <v>33.749999999999993</v>
      </c>
      <c r="R53" s="80">
        <v>38.5</v>
      </c>
      <c r="S53" s="80">
        <v>0</v>
      </c>
      <c r="T53" s="78">
        <f>SUMPRODUCT(LTA!F53:AJ53,LTA!F$101:AJ$101,LTA!F$103:AJ$103)</f>
        <v>371.08</v>
      </c>
      <c r="U53" s="78">
        <f>SUMPRODUCT(LTA!F53:AJ53,LTA!F$102:AJ$102,LTA!F$103:AJ$103)</f>
        <v>9.08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170.19</v>
      </c>
      <c r="AB53" s="117">
        <f>-STOA!N53</f>
        <v>-258.5</v>
      </c>
      <c r="AC53">
        <f t="shared" si="0"/>
        <v>16.264918721286378</v>
      </c>
      <c r="AD53">
        <f t="shared" si="1"/>
        <v>1268.5309848367349</v>
      </c>
      <c r="AE53">
        <f>'IDT-1'!B53</f>
        <v>0</v>
      </c>
      <c r="AF53" s="26"/>
      <c r="AG53">
        <f t="shared" si="2"/>
        <v>1268.5309848367349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14.304873996122957</v>
      </c>
      <c r="F54">
        <f>GT_Spot!P54</f>
        <v>0</v>
      </c>
      <c r="G54">
        <f>PPCL_NG!P54</f>
        <v>42</v>
      </c>
      <c r="H54">
        <f>PPCL_Spot!P54</f>
        <v>0</v>
      </c>
      <c r="I54">
        <f>Bawana_NG!P54</f>
        <v>81.97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702.76322257536231</v>
      </c>
      <c r="P54" s="77">
        <v>58.7</v>
      </c>
      <c r="Q54" s="77">
        <v>33.749999999999993</v>
      </c>
      <c r="R54" s="80">
        <v>38.5</v>
      </c>
      <c r="S54" s="80">
        <v>0</v>
      </c>
      <c r="T54" s="78">
        <f>SUMPRODUCT(LTA!F54:AJ54,LTA!F$101:AJ$101,LTA!F$103:AJ$103)</f>
        <v>372.47</v>
      </c>
      <c r="U54" s="78">
        <f>SUMPRODUCT(LTA!F54:AJ54,LTA!F$102:AJ$102,LTA!F$103:AJ$103)</f>
        <v>9.4599999999999991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170.19</v>
      </c>
      <c r="AB54" s="117">
        <f>-STOA!N54</f>
        <v>-258.5</v>
      </c>
      <c r="AC54">
        <f t="shared" si="0"/>
        <v>15.917417687149493</v>
      </c>
      <c r="AD54">
        <f t="shared" si="1"/>
        <v>1243.4518788843359</v>
      </c>
      <c r="AE54">
        <f>'IDT-1'!B54</f>
        <v>0</v>
      </c>
      <c r="AF54" s="26"/>
      <c r="AG54">
        <f t="shared" si="2"/>
        <v>1243.4518788843359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14.304873996122957</v>
      </c>
      <c r="F55">
        <f>GT_Spot!P55</f>
        <v>0</v>
      </c>
      <c r="G55">
        <f>PPCL_NG!P55</f>
        <v>42</v>
      </c>
      <c r="H55">
        <f>PPCL_Spot!P55</f>
        <v>0</v>
      </c>
      <c r="I55">
        <f>Bawana_NG!P55</f>
        <v>81.97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689.43209697413329</v>
      </c>
      <c r="P55" s="77">
        <v>58.7</v>
      </c>
      <c r="Q55" s="77">
        <v>33.749999999999993</v>
      </c>
      <c r="R55" s="80">
        <v>38.5</v>
      </c>
      <c r="S55" s="80">
        <v>0</v>
      </c>
      <c r="T55" s="78">
        <f>SUMPRODUCT(LTA!F55:AJ55,LTA!F$101:AJ$101,LTA!F$103:AJ$103)</f>
        <v>373.46999999999997</v>
      </c>
      <c r="U55" s="78">
        <f>SUMPRODUCT(LTA!F55:AJ55,LTA!F$102:AJ$102,LTA!F$103:AJ$103)</f>
        <v>9.4400000000000013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170.19</v>
      </c>
      <c r="AB55" s="117">
        <f>-STOA!N55</f>
        <v>-258.5</v>
      </c>
      <c r="AC55">
        <f t="shared" si="0"/>
        <v>16.137218500179902</v>
      </c>
      <c r="AD55">
        <f t="shared" si="1"/>
        <v>1193.8809524700764</v>
      </c>
      <c r="AE55">
        <f>'IDT-1'!B55</f>
        <v>0</v>
      </c>
      <c r="AF55" s="26"/>
      <c r="AG55">
        <f t="shared" si="2"/>
        <v>1193.8809524700764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14.304873996122957</v>
      </c>
      <c r="F56">
        <f>GT_Spot!P56</f>
        <v>0</v>
      </c>
      <c r="G56">
        <f>PPCL_NG!P56</f>
        <v>42.45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694.05619152454403</v>
      </c>
      <c r="P56" s="77">
        <v>58.7</v>
      </c>
      <c r="Q56" s="77">
        <v>33.749999999999993</v>
      </c>
      <c r="R56" s="80">
        <v>38.5</v>
      </c>
      <c r="S56" s="80">
        <v>0</v>
      </c>
      <c r="T56" s="78">
        <f>SUMPRODUCT(LTA!F56:AJ56,LTA!F$101:AJ$101,LTA!F$103:AJ$103)</f>
        <v>374.08000000000004</v>
      </c>
      <c r="U56" s="78">
        <f>SUMPRODUCT(LTA!F56:AJ56,LTA!F$102:AJ$102,LTA!F$103:AJ$103)</f>
        <v>9.91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-7</v>
      </c>
      <c r="AA56" s="117">
        <f>STOA!H56</f>
        <v>170.19</v>
      </c>
      <c r="AB56" s="117">
        <f>-STOA!N56</f>
        <v>-258.5</v>
      </c>
      <c r="AC56">
        <f t="shared" si="0"/>
        <v>16.564255888155724</v>
      </c>
      <c r="AD56">
        <f t="shared" si="1"/>
        <v>1157.6080096325115</v>
      </c>
      <c r="AE56">
        <f>'IDT-1'!B56</f>
        <v>0</v>
      </c>
      <c r="AF56" s="26"/>
      <c r="AG56">
        <f t="shared" si="2"/>
        <v>1157.6080096325115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14.304873996122957</v>
      </c>
      <c r="F57">
        <f>GT_Spot!P57</f>
        <v>0</v>
      </c>
      <c r="G57">
        <f>PPCL_NG!P57</f>
        <v>42.45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631.24139275577136</v>
      </c>
      <c r="P57" s="77">
        <v>58.7</v>
      </c>
      <c r="Q57" s="77">
        <v>32.99</v>
      </c>
      <c r="R57" s="80">
        <v>38.5</v>
      </c>
      <c r="S57" s="80">
        <v>0</v>
      </c>
      <c r="T57" s="78">
        <f>SUMPRODUCT(LTA!F57:AJ57,LTA!F$101:AJ$101,LTA!F$103:AJ$103)</f>
        <v>374.69000000000005</v>
      </c>
      <c r="U57" s="78">
        <f>SUMPRODUCT(LTA!F57:AJ57,LTA!F$102:AJ$102,LTA!F$103:AJ$103)</f>
        <v>11.219999999999999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-27</v>
      </c>
      <c r="AA57" s="117">
        <f>STOA!H57</f>
        <v>165.29</v>
      </c>
      <c r="AB57" s="117">
        <f>-STOA!N57</f>
        <v>-258.5</v>
      </c>
      <c r="AC57">
        <f t="shared" si="0"/>
        <v>15.56130166544734</v>
      </c>
      <c r="AD57">
        <f t="shared" si="1"/>
        <v>1139.056165086447</v>
      </c>
      <c r="AE57">
        <f>'IDT-1'!B57</f>
        <v>0</v>
      </c>
      <c r="AF57" s="26"/>
      <c r="AG57">
        <f t="shared" si="2"/>
        <v>1139.056165086447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13.909103840682787</v>
      </c>
      <c r="F58">
        <f>GT_Spot!P58</f>
        <v>0</v>
      </c>
      <c r="G58">
        <f>PPCL_NG!P58</f>
        <v>42.45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622.75857151221908</v>
      </c>
      <c r="P58" s="77">
        <v>58.7</v>
      </c>
      <c r="Q58" s="77">
        <v>32.99</v>
      </c>
      <c r="R58" s="80">
        <v>38.5</v>
      </c>
      <c r="S58" s="80">
        <v>0</v>
      </c>
      <c r="T58" s="78">
        <f>SUMPRODUCT(LTA!F58:AJ58,LTA!F$101:AJ$101,LTA!F$103:AJ$103)</f>
        <v>375.11</v>
      </c>
      <c r="U58" s="78">
        <f>SUMPRODUCT(LTA!F58:AJ58,LTA!F$102:AJ$102,LTA!F$103:AJ$103)</f>
        <v>12.8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-39</v>
      </c>
      <c r="AA58" s="117">
        <f>STOA!H58</f>
        <v>163.19</v>
      </c>
      <c r="AB58" s="117">
        <f>-STOA!N58</f>
        <v>-258.5</v>
      </c>
      <c r="AC58">
        <f t="shared" si="0"/>
        <v>15.642096356535724</v>
      </c>
      <c r="AD58">
        <f t="shared" si="1"/>
        <v>1111.9967789963662</v>
      </c>
      <c r="AE58">
        <f>'IDT-1'!B58</f>
        <v>0</v>
      </c>
      <c r="AF58" s="26"/>
      <c r="AG58">
        <f t="shared" si="2"/>
        <v>1111.9967789963662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13.909103840682787</v>
      </c>
      <c r="F59">
        <f>GT_Spot!P59</f>
        <v>0</v>
      </c>
      <c r="G59">
        <f>PPCL_NG!P59</f>
        <v>42.45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631.38649081237531</v>
      </c>
      <c r="P59" s="77">
        <v>58.7</v>
      </c>
      <c r="Q59" s="77">
        <v>14.40749391304348</v>
      </c>
      <c r="R59" s="80">
        <v>38.5</v>
      </c>
      <c r="S59" s="80">
        <v>0</v>
      </c>
      <c r="T59" s="78">
        <f>SUMPRODUCT(LTA!F59:AJ59,LTA!F$101:AJ$101,LTA!F$103:AJ$103)</f>
        <v>373.28000000000003</v>
      </c>
      <c r="U59" s="78">
        <f>SUMPRODUCT(LTA!F59:AJ59,LTA!F$102:AJ$102,LTA!F$103:AJ$103)</f>
        <v>21.89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</v>
      </c>
      <c r="AA59" s="117">
        <f>STOA!H59</f>
        <v>161.09</v>
      </c>
      <c r="AB59" s="117">
        <f>-STOA!N59</f>
        <v>-308.5</v>
      </c>
      <c r="AC59">
        <f t="shared" si="0"/>
        <v>15.628622462545538</v>
      </c>
      <c r="AD59">
        <f t="shared" si="1"/>
        <v>1134.5856661035559</v>
      </c>
      <c r="AE59">
        <f>'IDT-1'!B59</f>
        <v>0</v>
      </c>
      <c r="AF59" s="26"/>
      <c r="AG59">
        <f t="shared" si="2"/>
        <v>1134.5856661035559</v>
      </c>
      <c r="AI59" s="75">
        <f>PXIL!H59</f>
        <v>0</v>
      </c>
      <c r="AJ59" s="75">
        <f>PXIL!N59</f>
        <v>0</v>
      </c>
      <c r="AK59" s="75">
        <f>RTM_IEX!H59</f>
        <v>15.37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13.909103840682787</v>
      </c>
      <c r="F60">
        <f>GT_Spot!P60</f>
        <v>0</v>
      </c>
      <c r="G60">
        <f>PPCL_NG!P60</f>
        <v>42.45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641.13009012632313</v>
      </c>
      <c r="P60" s="77">
        <v>58.7</v>
      </c>
      <c r="Q60" s="77">
        <v>14.40749391304348</v>
      </c>
      <c r="R60" s="80">
        <v>38.5</v>
      </c>
      <c r="S60" s="80">
        <v>0</v>
      </c>
      <c r="T60" s="78">
        <f>SUMPRODUCT(LTA!F60:AJ60,LTA!F$101:AJ$101,LTA!F$103:AJ$103)</f>
        <v>372.81</v>
      </c>
      <c r="U60" s="78">
        <f>SUMPRODUCT(LTA!F60:AJ60,LTA!F$102:AJ$102,LTA!F$103:AJ$103)</f>
        <v>22.689999999999998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-28</v>
      </c>
      <c r="AA60" s="117">
        <f>STOA!H60</f>
        <v>156.19</v>
      </c>
      <c r="AB60" s="117">
        <f>-STOA!N60</f>
        <v>-308.5</v>
      </c>
      <c r="AC60">
        <f t="shared" si="0"/>
        <v>15.803087324563162</v>
      </c>
      <c r="AD60">
        <f t="shared" si="1"/>
        <v>1104.0148005554863</v>
      </c>
      <c r="AE60">
        <f>'IDT-1'!B60</f>
        <v>0</v>
      </c>
      <c r="AF60" s="26"/>
      <c r="AG60">
        <f t="shared" si="2"/>
        <v>1104.0148005554863</v>
      </c>
      <c r="AI60" s="75">
        <f>PXIL!H60</f>
        <v>0</v>
      </c>
      <c r="AJ60" s="75">
        <f>PXIL!N60</f>
        <v>0</v>
      </c>
      <c r="AK60" s="75">
        <f>RTM_IEX!H60</f>
        <v>4.8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13.909103840682787</v>
      </c>
      <c r="F61">
        <f>GT_Spot!P61</f>
        <v>0</v>
      </c>
      <c r="G61">
        <f>PPCL_NG!P61</f>
        <v>42.45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655.12408511046488</v>
      </c>
      <c r="P61" s="77">
        <v>58.7</v>
      </c>
      <c r="Q61" s="77">
        <v>14.40749391304348</v>
      </c>
      <c r="R61" s="80">
        <v>38.5</v>
      </c>
      <c r="S61" s="80">
        <v>0</v>
      </c>
      <c r="T61" s="78">
        <f>SUMPRODUCT(LTA!F61:AJ61,LTA!F$101:AJ$101,LTA!F$103:AJ$103)</f>
        <v>372.69</v>
      </c>
      <c r="U61" s="78">
        <f>SUMPRODUCT(LTA!F61:AJ61,LTA!F$102:AJ$102,LTA!F$103:AJ$103)</f>
        <v>23.880000000000003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-47</v>
      </c>
      <c r="AA61" s="117">
        <f>STOA!H61</f>
        <v>149.19</v>
      </c>
      <c r="AB61" s="117">
        <f>-STOA!N61</f>
        <v>-308.5</v>
      </c>
      <c r="AC61">
        <f t="shared" si="0"/>
        <v>16.178057453789226</v>
      </c>
      <c r="AD61">
        <f t="shared" si="1"/>
        <v>1067.9038254104021</v>
      </c>
      <c r="AE61">
        <f>'IDT-1'!B61</f>
        <v>0</v>
      </c>
      <c r="AF61" s="26"/>
      <c r="AG61">
        <f t="shared" si="2"/>
        <v>1067.9038254104021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8.7612000000000005</v>
      </c>
      <c r="E62">
        <f>GT_NG!P62</f>
        <v>13.909103840682787</v>
      </c>
      <c r="F62">
        <f>GT_Spot!P62</f>
        <v>0</v>
      </c>
      <c r="G62">
        <f>PPCL_NG!P62</f>
        <v>42.45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655.11362732391945</v>
      </c>
      <c r="P62" s="77">
        <v>58.7</v>
      </c>
      <c r="Q62" s="77">
        <v>14.40749391304348</v>
      </c>
      <c r="R62" s="80">
        <v>38.5</v>
      </c>
      <c r="S62" s="80">
        <v>0</v>
      </c>
      <c r="T62" s="78">
        <f>SUMPRODUCT(LTA!F62:AJ62,LTA!F$101:AJ$101,LTA!F$103:AJ$103)</f>
        <v>370.25</v>
      </c>
      <c r="U62" s="78">
        <f>SUMPRODUCT(LTA!F62:AJ62,LTA!F$102:AJ$102,LTA!F$103:AJ$103)</f>
        <v>25.3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-52</v>
      </c>
      <c r="AA62" s="117">
        <f>STOA!H62</f>
        <v>142.19</v>
      </c>
      <c r="AB62" s="117">
        <f>-STOA!N62</f>
        <v>-308.5</v>
      </c>
      <c r="AC62">
        <f t="shared" si="0"/>
        <v>16.196170700489578</v>
      </c>
      <c r="AD62">
        <f t="shared" si="1"/>
        <v>1049.8552543771561</v>
      </c>
      <c r="AE62">
        <f>'IDT-1'!B62</f>
        <v>0</v>
      </c>
      <c r="AF62" s="26"/>
      <c r="AG62">
        <f t="shared" si="2"/>
        <v>1049.8552543771561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8.7612000000000005</v>
      </c>
      <c r="E63">
        <f>GT_NG!P63</f>
        <v>13.909103840682787</v>
      </c>
      <c r="F63">
        <f>GT_Spot!P63</f>
        <v>0</v>
      </c>
      <c r="G63">
        <f>PPCL_NG!P63</f>
        <v>42.45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653.86418261206586</v>
      </c>
      <c r="P63" s="77">
        <v>58.7</v>
      </c>
      <c r="Q63" s="77">
        <v>14.40749391304348</v>
      </c>
      <c r="R63" s="80">
        <v>38.5</v>
      </c>
      <c r="S63" s="80">
        <v>0</v>
      </c>
      <c r="T63" s="78">
        <f>SUMPRODUCT(LTA!F63:AJ63,LTA!F$101:AJ$101,LTA!F$103:AJ$103)</f>
        <v>364.10999999999996</v>
      </c>
      <c r="U63" s="78">
        <f>SUMPRODUCT(LTA!F63:AJ63,LTA!F$102:AJ$102,LTA!F$103:AJ$103)</f>
        <v>27.29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-54</v>
      </c>
      <c r="AA63" s="117">
        <f>STOA!H63</f>
        <v>133.79</v>
      </c>
      <c r="AB63" s="117">
        <f>-STOA!N63</f>
        <v>-308.5</v>
      </c>
      <c r="AC63">
        <f t="shared" si="0"/>
        <v>15.906051164103554</v>
      </c>
      <c r="AD63">
        <f t="shared" si="1"/>
        <v>1055.3459292016885</v>
      </c>
      <c r="AE63">
        <f>'IDT-1'!B63</f>
        <v>0</v>
      </c>
      <c r="AF63" s="26"/>
      <c r="AG63">
        <f t="shared" si="2"/>
        <v>1055.3459292016885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8.7612000000000005</v>
      </c>
      <c r="E64">
        <f>GT_NG!P64</f>
        <v>13.909103840682787</v>
      </c>
      <c r="F64">
        <f>GT_Spot!P64</f>
        <v>0</v>
      </c>
      <c r="G64">
        <f>PPCL_NG!P64</f>
        <v>42.45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653.86846851634618</v>
      </c>
      <c r="P64" s="77">
        <v>58.7</v>
      </c>
      <c r="Q64" s="77">
        <v>14.40749391304348</v>
      </c>
      <c r="R64" s="80">
        <v>38.5</v>
      </c>
      <c r="S64" s="80">
        <v>0</v>
      </c>
      <c r="T64" s="78">
        <f>SUMPRODUCT(LTA!F64:AJ64,LTA!F$101:AJ$101,LTA!F$103:AJ$103)</f>
        <v>348.08</v>
      </c>
      <c r="U64" s="78">
        <f>SUMPRODUCT(LTA!F64:AJ64,LTA!F$102:AJ$102,LTA!F$103:AJ$103)</f>
        <v>29.950000000000003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-41</v>
      </c>
      <c r="AA64" s="117">
        <f>STOA!H64</f>
        <v>124.69</v>
      </c>
      <c r="AB64" s="117">
        <f>-STOA!N64</f>
        <v>-308.5</v>
      </c>
      <c r="AC64">
        <f t="shared" si="0"/>
        <v>15.663962242450246</v>
      </c>
      <c r="AD64">
        <f t="shared" si="1"/>
        <v>1038.1223040276222</v>
      </c>
      <c r="AE64">
        <f>'IDT-1'!B64</f>
        <v>0</v>
      </c>
      <c r="AF64" s="26"/>
      <c r="AG64">
        <f t="shared" si="2"/>
        <v>1038.1223040276222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8.7612000000000005</v>
      </c>
      <c r="E65">
        <f>GT_NG!P65</f>
        <v>13.909103840682787</v>
      </c>
      <c r="F65">
        <f>GT_Spot!P65</f>
        <v>0</v>
      </c>
      <c r="G65">
        <f>PPCL_NG!P65</f>
        <v>42.45</v>
      </c>
      <c r="H65">
        <f>PPCL_Spot!P65</f>
        <v>0</v>
      </c>
      <c r="I65">
        <f>Bawana_NG!P65</f>
        <v>81.97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652.88826832985103</v>
      </c>
      <c r="P65" s="77">
        <v>58.7</v>
      </c>
      <c r="Q65" s="77">
        <v>14.40749391304348</v>
      </c>
      <c r="R65" s="80">
        <v>38.5</v>
      </c>
      <c r="S65" s="80">
        <v>0</v>
      </c>
      <c r="T65" s="78">
        <f>SUMPRODUCT(LTA!F65:AJ65,LTA!F$101:AJ$101,LTA!F$103:AJ$103)</f>
        <v>329.61</v>
      </c>
      <c r="U65" s="78">
        <f>SUMPRODUCT(LTA!F65:AJ65,LTA!F$102:AJ$102,LTA!F$103:AJ$103)</f>
        <v>37.14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-33</v>
      </c>
      <c r="AA65" s="117">
        <f>STOA!H65</f>
        <v>116.99</v>
      </c>
      <c r="AB65" s="117">
        <f>-STOA!N65</f>
        <v>-308.5</v>
      </c>
      <c r="AC65">
        <f t="shared" si="0"/>
        <v>15.310749930365187</v>
      </c>
      <c r="AD65">
        <f t="shared" si="1"/>
        <v>1038.5153161532126</v>
      </c>
      <c r="AE65">
        <f>'IDT-1'!B65</f>
        <v>0</v>
      </c>
      <c r="AF65" s="26"/>
      <c r="AG65">
        <f t="shared" si="2"/>
        <v>1038.5153161532126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8.7612000000000005</v>
      </c>
      <c r="E66">
        <f>GT_NG!P66</f>
        <v>13.511208662569505</v>
      </c>
      <c r="F66">
        <f>GT_Spot!P66</f>
        <v>0</v>
      </c>
      <c r="G66">
        <f>PPCL_NG!P66</f>
        <v>42.45</v>
      </c>
      <c r="H66">
        <f>PPCL_Spot!P66</f>
        <v>0</v>
      </c>
      <c r="I66">
        <f>Bawana_NG!P66</f>
        <v>81.97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653.28405221506</v>
      </c>
      <c r="P66" s="77">
        <v>58.7</v>
      </c>
      <c r="Q66" s="77">
        <v>14.40749391304348</v>
      </c>
      <c r="R66" s="80">
        <v>38.5</v>
      </c>
      <c r="S66" s="80">
        <v>0</v>
      </c>
      <c r="T66" s="78">
        <f>SUMPRODUCT(LTA!F66:AJ66,LTA!F$101:AJ$101,LTA!F$103:AJ$103)</f>
        <v>309.56</v>
      </c>
      <c r="U66" s="78">
        <f>SUMPRODUCT(LTA!F66:AJ66,LTA!F$102:AJ$102,LTA!F$103:AJ$103)</f>
        <v>38.879999999999995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-28</v>
      </c>
      <c r="AA66" s="117">
        <f>STOA!H66</f>
        <v>110.69</v>
      </c>
      <c r="AB66" s="117">
        <f>-STOA!N66</f>
        <v>-308.5</v>
      </c>
      <c r="AC66">
        <f t="shared" si="0"/>
        <v>15.049772713376649</v>
      </c>
      <c r="AD66">
        <f t="shared" si="1"/>
        <v>1019.1641820772965</v>
      </c>
      <c r="AE66">
        <f>'IDT-1'!B66</f>
        <v>0</v>
      </c>
      <c r="AF66" s="26"/>
      <c r="AG66">
        <f t="shared" si="2"/>
        <v>1019.1641820772965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8.7612000000000005</v>
      </c>
      <c r="E67">
        <f>GT_NG!P67</f>
        <v>13.511208662569505</v>
      </c>
      <c r="F67">
        <f>GT_Spot!P67</f>
        <v>0</v>
      </c>
      <c r="G67">
        <f>PPCL_NG!P67</f>
        <v>42.45</v>
      </c>
      <c r="H67">
        <f>PPCL_Spot!P67</f>
        <v>0</v>
      </c>
      <c r="I67">
        <f>Bawana_NG!P67</f>
        <v>81.97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640.85221652258554</v>
      </c>
      <c r="P67" s="77">
        <v>58.7</v>
      </c>
      <c r="Q67" s="77">
        <v>33.749999999999993</v>
      </c>
      <c r="R67" s="80">
        <v>38.5</v>
      </c>
      <c r="S67" s="80">
        <v>0</v>
      </c>
      <c r="T67" s="78">
        <f>SUMPRODUCT(LTA!F67:AJ67,LTA!F$101:AJ$101,LTA!F$103:AJ$103)</f>
        <v>287.49</v>
      </c>
      <c r="U67" s="78">
        <f>SUMPRODUCT(LTA!F67:AJ67,LTA!F$102:AJ$102,LTA!F$103:AJ$103)</f>
        <v>41.05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96.69</v>
      </c>
      <c r="AB67" s="117">
        <f>-STOA!N67</f>
        <v>-308.5</v>
      </c>
      <c r="AC67">
        <f t="shared" si="0"/>
        <v>14.66133844497077</v>
      </c>
      <c r="AD67">
        <f t="shared" si="1"/>
        <v>1009.5632867401843</v>
      </c>
      <c r="AE67">
        <f>'IDT-1'!B67</f>
        <v>0</v>
      </c>
      <c r="AF67" s="26"/>
      <c r="AG67">
        <f t="shared" si="2"/>
        <v>1009.5632867401843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8.7612000000000005</v>
      </c>
      <c r="E68">
        <f>GT_NG!P68</f>
        <v>13.511208662569505</v>
      </c>
      <c r="F68">
        <f>GT_Spot!P68</f>
        <v>0</v>
      </c>
      <c r="G68">
        <f>PPCL_NG!P68</f>
        <v>42.45</v>
      </c>
      <c r="H68">
        <f>PPCL_Spot!P68</f>
        <v>0</v>
      </c>
      <c r="I68">
        <f>Bawana_NG!P68</f>
        <v>81.97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643.58103804641803</v>
      </c>
      <c r="P68" s="77">
        <v>58.7</v>
      </c>
      <c r="Q68" s="77">
        <v>33.749999999999993</v>
      </c>
      <c r="R68" s="80">
        <v>38.31</v>
      </c>
      <c r="S68" s="80">
        <v>0</v>
      </c>
      <c r="T68" s="78">
        <f>SUMPRODUCT(LTA!F68:AJ68,LTA!F$101:AJ$101,LTA!F$103:AJ$103)</f>
        <v>263.15000000000003</v>
      </c>
      <c r="U68" s="78">
        <f>SUMPRODUCT(LTA!F68:AJ68,LTA!F$102:AJ$102,LTA!F$103:AJ$103)</f>
        <v>42.98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86.19</v>
      </c>
      <c r="AB68" s="117">
        <f>-STOA!N68</f>
        <v>-308.5</v>
      </c>
      <c r="AC68">
        <f t="shared" ref="AC68:AC98" si="3">SUMIF(B68:AB68,"&gt;0")*$AC$2-SUMIF(B68:AB68,"&lt;0")*($AC$2/(1-$AC$2))+SUMIF(AI68:AR68,"&gt;0")*$AC$2-SUMIF(AI68:AR68,"&lt;0")*($AC$2/(1-$AC$2))</f>
        <v>14.47382067163635</v>
      </c>
      <c r="AD68">
        <f t="shared" ref="AD68:AD98" si="4">SUM(B68:AB68,AI68:AR68)-AC68</f>
        <v>1010.5396260373516</v>
      </c>
      <c r="AE68">
        <f>'IDT-1'!B68</f>
        <v>0</v>
      </c>
      <c r="AF68" s="26"/>
      <c r="AG68">
        <f t="shared" ref="AG68:AG98" si="5">SUM(AD68:AF68)+AT68</f>
        <v>1010.5396260373516</v>
      </c>
      <c r="AI68" s="75">
        <f>PXIL!H68</f>
        <v>0</v>
      </c>
      <c r="AJ68" s="75">
        <f>PXIL!N68</f>
        <v>0</v>
      </c>
      <c r="AK68" s="75">
        <f>RTM_IEX!H68</f>
        <v>20.16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8.7612000000000005</v>
      </c>
      <c r="E69">
        <f>GT_NG!P69</f>
        <v>13.511208662569505</v>
      </c>
      <c r="F69">
        <f>GT_Spot!P69</f>
        <v>0</v>
      </c>
      <c r="G69">
        <f>PPCL_NG!P69</f>
        <v>42.45</v>
      </c>
      <c r="H69">
        <f>PPCL_Spot!P69</f>
        <v>0</v>
      </c>
      <c r="I69">
        <f>Bawana_NG!P69</f>
        <v>81.97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715.33509710463932</v>
      </c>
      <c r="P69" s="77">
        <v>58.7</v>
      </c>
      <c r="Q69" s="77">
        <v>33.749999999999993</v>
      </c>
      <c r="R69" s="80">
        <v>33.590000000000003</v>
      </c>
      <c r="S69" s="80">
        <v>0</v>
      </c>
      <c r="T69" s="78">
        <f>SUMPRODUCT(LTA!F69:AJ69,LTA!F$101:AJ$101,LTA!F$103:AJ$103)</f>
        <v>237.81</v>
      </c>
      <c r="U69" s="78">
        <f>SUMPRODUCT(LTA!F69:AJ69,LTA!F$102:AJ$102,LTA!F$103:AJ$103)</f>
        <v>45.150000000000006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72.19</v>
      </c>
      <c r="AB69" s="117">
        <f>-STOA!N69</f>
        <v>-308.5</v>
      </c>
      <c r="AC69">
        <f t="shared" si="3"/>
        <v>14.745160391348696</v>
      </c>
      <c r="AD69">
        <f t="shared" si="4"/>
        <v>1041.1023453758605</v>
      </c>
      <c r="AE69">
        <f>'IDT-1'!B69</f>
        <v>0</v>
      </c>
      <c r="AF69" s="26"/>
      <c r="AG69">
        <f t="shared" si="5"/>
        <v>1041.1023453758605</v>
      </c>
      <c r="AI69" s="75">
        <f>PXIL!H69</f>
        <v>0</v>
      </c>
      <c r="AJ69" s="75">
        <f>PXIL!N69</f>
        <v>0</v>
      </c>
      <c r="AK69" s="75">
        <f>RTM_IEX!H69</f>
        <v>21.13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8.7612000000000005</v>
      </c>
      <c r="E70">
        <f>GT_NG!P70</f>
        <v>13.511208662569505</v>
      </c>
      <c r="F70">
        <f>GT_Spot!P70</f>
        <v>0</v>
      </c>
      <c r="G70">
        <f>PPCL_NG!P70</f>
        <v>42.45</v>
      </c>
      <c r="H70">
        <f>PPCL_Spot!P70</f>
        <v>0</v>
      </c>
      <c r="I70">
        <f>Bawana_NG!P70</f>
        <v>81.97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777.1258927983431</v>
      </c>
      <c r="P70" s="77">
        <v>58.7</v>
      </c>
      <c r="Q70" s="77">
        <v>33.749999999999993</v>
      </c>
      <c r="R70" s="80">
        <v>30.2</v>
      </c>
      <c r="S70" s="80">
        <v>0</v>
      </c>
      <c r="T70" s="78">
        <f>SUMPRODUCT(LTA!F70:AJ70,LTA!F$101:AJ$101,LTA!F$103:AJ$103)</f>
        <v>210.51999999999998</v>
      </c>
      <c r="U70" s="78">
        <f>SUMPRODUCT(LTA!F70:AJ70,LTA!F$102:AJ$102,LTA!F$103:AJ$103)</f>
        <v>47.18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59.59</v>
      </c>
      <c r="AB70" s="117">
        <f>-STOA!N70</f>
        <v>-308.5</v>
      </c>
      <c r="AC70">
        <f t="shared" si="3"/>
        <v>14.934367393453289</v>
      </c>
      <c r="AD70">
        <f t="shared" si="4"/>
        <v>1062.4139340674592</v>
      </c>
      <c r="AE70">
        <f>'IDT-1'!B70</f>
        <v>0</v>
      </c>
      <c r="AF70" s="26"/>
      <c r="AG70">
        <f t="shared" si="5"/>
        <v>1062.4139340674592</v>
      </c>
      <c r="AI70" s="75">
        <f>PXIL!H70</f>
        <v>0</v>
      </c>
      <c r="AJ70" s="75">
        <f>PXIL!N70</f>
        <v>0</v>
      </c>
      <c r="AK70" s="75">
        <f>RTM_IEX!H70</f>
        <v>22.09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8.7612000000000005</v>
      </c>
      <c r="E71">
        <f>GT_NG!P71</f>
        <v>13.511208662569505</v>
      </c>
      <c r="F71">
        <f>GT_Spot!P71</f>
        <v>0</v>
      </c>
      <c r="G71">
        <f>PPCL_NG!P71</f>
        <v>42.45</v>
      </c>
      <c r="H71">
        <f>PPCL_Spot!P71</f>
        <v>0</v>
      </c>
      <c r="I71">
        <f>Bawana_NG!P71</f>
        <v>81.97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851.55239824533317</v>
      </c>
      <c r="P71" s="77">
        <v>58.7</v>
      </c>
      <c r="Q71" s="77">
        <v>33.749999999999993</v>
      </c>
      <c r="R71" s="80">
        <v>25.790000000000003</v>
      </c>
      <c r="S71" s="80">
        <v>0</v>
      </c>
      <c r="T71" s="78">
        <f>SUMPRODUCT(LTA!F71:AJ71,LTA!F$101:AJ$101,LTA!F$103:AJ$103)</f>
        <v>186.14</v>
      </c>
      <c r="U71" s="78">
        <f>SUMPRODUCT(LTA!F71:AJ71,LTA!F$102:AJ$102,LTA!F$103:AJ$103)</f>
        <v>52.459999999999994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47.690000000000005</v>
      </c>
      <c r="AB71" s="117">
        <f>-STOA!N71</f>
        <v>-308.5</v>
      </c>
      <c r="AC71">
        <f t="shared" si="3"/>
        <v>15.311504641386801</v>
      </c>
      <c r="AD71">
        <f t="shared" si="4"/>
        <v>1104.8933022665158</v>
      </c>
      <c r="AE71">
        <f>'IDT-1'!B71</f>
        <v>0</v>
      </c>
      <c r="AF71" s="26"/>
      <c r="AG71">
        <f t="shared" si="5"/>
        <v>1104.8933022665158</v>
      </c>
      <c r="AI71" s="75">
        <f>PXIL!H71</f>
        <v>0</v>
      </c>
      <c r="AJ71" s="75">
        <f>PXIL!N71</f>
        <v>0</v>
      </c>
      <c r="AK71" s="75">
        <f>RTM_IEX!H71</f>
        <v>25.93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8.7612000000000005</v>
      </c>
      <c r="E72">
        <f>GT_NG!P72</f>
        <v>13.511208662569505</v>
      </c>
      <c r="F72">
        <f>GT_Spot!P72</f>
        <v>0</v>
      </c>
      <c r="G72">
        <f>PPCL_NG!P72</f>
        <v>42.45</v>
      </c>
      <c r="H72">
        <f>PPCL_Spot!P72</f>
        <v>0</v>
      </c>
      <c r="I72">
        <f>Bawana_NG!P72</f>
        <v>81.97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931.49403858321023</v>
      </c>
      <c r="P72" s="77">
        <v>58.7</v>
      </c>
      <c r="Q72" s="77">
        <v>33.749999999999993</v>
      </c>
      <c r="R72" s="80">
        <v>15.230000000000002</v>
      </c>
      <c r="S72" s="80">
        <v>0</v>
      </c>
      <c r="T72" s="78">
        <f>SUMPRODUCT(LTA!F72:AJ72,LTA!F$101:AJ$101,LTA!F$103:AJ$103)</f>
        <v>154.10999999999999</v>
      </c>
      <c r="U72" s="78">
        <f>SUMPRODUCT(LTA!F72:AJ72,LTA!F$102:AJ$102,LTA!F$103:AJ$103)</f>
        <v>54.5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33.690000000000005</v>
      </c>
      <c r="AB72" s="117">
        <f>-STOA!N72</f>
        <v>-308.5</v>
      </c>
      <c r="AC72">
        <f t="shared" si="3"/>
        <v>15.53495107636012</v>
      </c>
      <c r="AD72">
        <f t="shared" si="4"/>
        <v>1130.0614961694196</v>
      </c>
      <c r="AE72">
        <f>'IDT-1'!B72</f>
        <v>0</v>
      </c>
      <c r="AF72" s="26"/>
      <c r="AG72">
        <f t="shared" si="5"/>
        <v>1130.0614961694196</v>
      </c>
      <c r="AI72" s="75">
        <f>PXIL!H72</f>
        <v>0</v>
      </c>
      <c r="AJ72" s="75">
        <f>PXIL!N72</f>
        <v>0</v>
      </c>
      <c r="AK72" s="75">
        <f>RTM_IEX!H72</f>
        <v>25.93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8.7612000000000005</v>
      </c>
      <c r="E73">
        <f>GT_NG!P73</f>
        <v>13.511208662569505</v>
      </c>
      <c r="F73">
        <f>GT_Spot!P73</f>
        <v>0</v>
      </c>
      <c r="G73">
        <f>PPCL_NG!P73</f>
        <v>42.45</v>
      </c>
      <c r="H73">
        <f>PPCL_Spot!P73</f>
        <v>0</v>
      </c>
      <c r="I73">
        <f>Bawana_NG!P73</f>
        <v>81.97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1034.4519781020811</v>
      </c>
      <c r="P73" s="77">
        <v>58.7</v>
      </c>
      <c r="Q73" s="77">
        <v>33.749999999999993</v>
      </c>
      <c r="R73" s="80">
        <v>4.7399999999999993</v>
      </c>
      <c r="S73" s="80">
        <v>0</v>
      </c>
      <c r="T73" s="78">
        <f>SUMPRODUCT(LTA!F73:AJ73,LTA!F$101:AJ$101,LTA!F$103:AJ$103)</f>
        <v>122.13000000000001</v>
      </c>
      <c r="U73" s="78">
        <f>SUMPRODUCT(LTA!F73:AJ73,LTA!F$102:AJ$102,LTA!F$103:AJ$103)</f>
        <v>56.430000000000007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23.189999999999994</v>
      </c>
      <c r="AB73" s="117">
        <f>-STOA!N73</f>
        <v>-308.5</v>
      </c>
      <c r="AC73">
        <f t="shared" si="3"/>
        <v>15.763644944126185</v>
      </c>
      <c r="AD73">
        <f t="shared" si="4"/>
        <v>1155.8207418205247</v>
      </c>
      <c r="AE73">
        <f>'IDT-1'!B73</f>
        <v>0</v>
      </c>
      <c r="AF73" s="26"/>
      <c r="AG73">
        <f t="shared" si="5"/>
        <v>1155.8207418205247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8.7612000000000005</v>
      </c>
      <c r="E74">
        <f>GT_NG!P74</f>
        <v>13.909103840682787</v>
      </c>
      <c r="F74">
        <f>GT_Spot!P74</f>
        <v>0</v>
      </c>
      <c r="G74">
        <f>PPCL_NG!P74</f>
        <v>42.45</v>
      </c>
      <c r="H74">
        <f>PPCL_Spot!P74</f>
        <v>0</v>
      </c>
      <c r="I74">
        <f>Bawana_NG!P74</f>
        <v>81.97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1071.9073623437193</v>
      </c>
      <c r="P74" s="77">
        <v>58.7</v>
      </c>
      <c r="Q74" s="77">
        <v>33.749999999999993</v>
      </c>
      <c r="R74" s="80">
        <v>0.75</v>
      </c>
      <c r="S74" s="80">
        <v>0</v>
      </c>
      <c r="T74" s="78">
        <f>SUMPRODUCT(LTA!F74:AJ74,LTA!F$101:AJ$101,LTA!F$103:AJ$103)</f>
        <v>87.15</v>
      </c>
      <c r="U74" s="78">
        <f>SUMPRODUCT(LTA!F74:AJ74,LTA!F$102:AJ$102,LTA!F$103:AJ$103)</f>
        <v>57.29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16.190000000000001</v>
      </c>
      <c r="AB74" s="117">
        <f>-STOA!N74</f>
        <v>-308.5</v>
      </c>
      <c r="AC74">
        <f t="shared" si="3"/>
        <v>15.953401803019997</v>
      </c>
      <c r="AD74">
        <f t="shared" si="4"/>
        <v>1177.1942643813823</v>
      </c>
      <c r="AE74">
        <f>'IDT-1'!B74</f>
        <v>0</v>
      </c>
      <c r="AF74" s="26"/>
      <c r="AG74">
        <f t="shared" si="5"/>
        <v>1177.1942643813823</v>
      </c>
      <c r="AI74" s="75">
        <f>PXIL!H74</f>
        <v>0</v>
      </c>
      <c r="AJ74" s="75">
        <f>PXIL!N74</f>
        <v>0</v>
      </c>
      <c r="AK74" s="75">
        <f>RTM_IEX!H74</f>
        <v>28.82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8.7612000000000005</v>
      </c>
      <c r="E75">
        <f>GT_NG!P75</f>
        <v>14.423096095264471</v>
      </c>
      <c r="F75">
        <f>GT_Spot!P75</f>
        <v>0</v>
      </c>
      <c r="G75">
        <f>PPCL_NG!P75</f>
        <v>42.45</v>
      </c>
      <c r="H75">
        <f>PPCL_Spot!P75</f>
        <v>0</v>
      </c>
      <c r="I75">
        <f>Bawana_NG!P75</f>
        <v>81.97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1113.3988382813163</v>
      </c>
      <c r="P75" s="77">
        <v>58.7</v>
      </c>
      <c r="Q75" s="77">
        <v>33.749999999999993</v>
      </c>
      <c r="R75" s="80">
        <v>0</v>
      </c>
      <c r="S75" s="80">
        <v>0</v>
      </c>
      <c r="T75" s="78">
        <f>SUMPRODUCT(LTA!F75:AJ75,LTA!F$101:AJ$101,LTA!F$103:AJ$103)</f>
        <v>60.81</v>
      </c>
      <c r="U75" s="78">
        <f>SUMPRODUCT(LTA!F75:AJ75,LTA!F$102:AJ$102,LTA!F$103:AJ$103)</f>
        <v>61.17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9.2100000000000009</v>
      </c>
      <c r="AB75" s="117">
        <f>-STOA!N75</f>
        <v>-189.82</v>
      </c>
      <c r="AC75">
        <f t="shared" si="3"/>
        <v>15.442599695508262</v>
      </c>
      <c r="AD75">
        <f t="shared" si="4"/>
        <v>1201.3805346810727</v>
      </c>
      <c r="AE75">
        <f>'IDT-1'!B75</f>
        <v>0</v>
      </c>
      <c r="AF75" s="26"/>
      <c r="AG75">
        <f t="shared" si="5"/>
        <v>1201.3805346810727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8.7612000000000005</v>
      </c>
      <c r="E76">
        <f>GT_NG!P76</f>
        <v>14.423096095264471</v>
      </c>
      <c r="F76">
        <f>GT_Spot!P76</f>
        <v>0</v>
      </c>
      <c r="G76">
        <f>PPCL_NG!P76</f>
        <v>42.45</v>
      </c>
      <c r="H76">
        <f>PPCL_Spot!P76</f>
        <v>0</v>
      </c>
      <c r="I76">
        <f>Bawana_NG!P76</f>
        <v>81.97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1113.1144615532953</v>
      </c>
      <c r="P76" s="77">
        <v>58.7</v>
      </c>
      <c r="Q76" s="77">
        <v>33.749999999999993</v>
      </c>
      <c r="R76" s="80">
        <v>0</v>
      </c>
      <c r="S76" s="80">
        <v>0</v>
      </c>
      <c r="T76" s="78">
        <f>SUMPRODUCT(LTA!F76:AJ76,LTA!F$101:AJ$101,LTA!F$103:AJ$103)</f>
        <v>38.590000000000003</v>
      </c>
      <c r="U76" s="78">
        <f>SUMPRODUCT(LTA!F76:AJ76,LTA!F$102:AJ$102,LTA!F$103:AJ$103)</f>
        <v>50.96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2.2099999999999995</v>
      </c>
      <c r="AB76" s="117">
        <f>-STOA!N76</f>
        <v>-189.82</v>
      </c>
      <c r="AC76">
        <f t="shared" si="3"/>
        <v>14.551547401447763</v>
      </c>
      <c r="AD76">
        <f t="shared" si="4"/>
        <v>1223.5572102471122</v>
      </c>
      <c r="AE76">
        <f>'IDT-1'!B76</f>
        <v>0</v>
      </c>
      <c r="AF76" s="26"/>
      <c r="AG76">
        <f t="shared" si="5"/>
        <v>1223.5572102471122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8.7612000000000005</v>
      </c>
      <c r="E77">
        <f>GT_NG!P77</f>
        <v>14.423096095264471</v>
      </c>
      <c r="F77">
        <f>GT_Spot!P77</f>
        <v>0</v>
      </c>
      <c r="G77">
        <f>PPCL_NG!P77</f>
        <v>42.45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1088.9980611905037</v>
      </c>
      <c r="P77" s="77">
        <v>58.7</v>
      </c>
      <c r="Q77" s="77">
        <v>33.749999999999993</v>
      </c>
      <c r="R77" s="80">
        <v>0</v>
      </c>
      <c r="S77" s="80">
        <v>0</v>
      </c>
      <c r="T77" s="78">
        <f>SUMPRODUCT(LTA!F77:AJ77,LTA!F$101:AJ$101,LTA!F$103:AJ$103)</f>
        <v>31.32</v>
      </c>
      <c r="U77" s="78">
        <f>SUMPRODUCT(LTA!F77:AJ77,LTA!F$102:AJ$102,LTA!F$103:AJ$103)</f>
        <v>52.42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2.2099999999999995</v>
      </c>
      <c r="AB77" s="117">
        <f>-STOA!N77</f>
        <v>-189.82</v>
      </c>
      <c r="AC77">
        <f t="shared" si="3"/>
        <v>14.292586910377878</v>
      </c>
      <c r="AD77">
        <f t="shared" si="4"/>
        <v>1228.5397703753904</v>
      </c>
      <c r="AE77">
        <f>'IDT-1'!B77</f>
        <v>0</v>
      </c>
      <c r="AF77" s="26"/>
      <c r="AG77">
        <f t="shared" si="5"/>
        <v>1228.5397703753904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14.423096095264471</v>
      </c>
      <c r="F78">
        <f>GT_Spot!P78</f>
        <v>0</v>
      </c>
      <c r="G78">
        <f>PPCL_NG!P78</f>
        <v>42.45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1088.9980611905037</v>
      </c>
      <c r="P78" s="77">
        <v>58.7</v>
      </c>
      <c r="Q78" s="77">
        <v>33.749999999999993</v>
      </c>
      <c r="R78" s="80">
        <v>0</v>
      </c>
      <c r="S78" s="80">
        <v>0</v>
      </c>
      <c r="T78" s="78">
        <f>SUMPRODUCT(LTA!F78:AJ78,LTA!F$101:AJ$101,LTA!F$103:AJ$103)</f>
        <v>30.09</v>
      </c>
      <c r="U78" s="78">
        <f>SUMPRODUCT(LTA!F78:AJ78,LTA!F$102:AJ$102,LTA!F$103:AJ$103)</f>
        <v>52.540000000000006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2.2099999999999995</v>
      </c>
      <c r="AB78" s="117">
        <f>-STOA!N78</f>
        <v>-189.82</v>
      </c>
      <c r="AC78">
        <f t="shared" si="3"/>
        <v>14.375746910377877</v>
      </c>
      <c r="AD78">
        <f t="shared" si="4"/>
        <v>1237.9066103753901</v>
      </c>
      <c r="AE78">
        <f>'IDT-1'!B78</f>
        <v>0</v>
      </c>
      <c r="AF78" s="26"/>
      <c r="AG78">
        <f t="shared" si="5"/>
        <v>1237.9066103753901</v>
      </c>
      <c r="AI78" s="75">
        <f>PXIL!H78</f>
        <v>0</v>
      </c>
      <c r="AJ78" s="75">
        <f>PXIL!N78</f>
        <v>0</v>
      </c>
      <c r="AK78" s="75">
        <f>RTM_IEX!H78</f>
        <v>10.56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8.7612000000000005</v>
      </c>
      <c r="E79">
        <f>GT_NG!P79</f>
        <v>14.423096095264471</v>
      </c>
      <c r="F79">
        <f>GT_Spot!P79</f>
        <v>0</v>
      </c>
      <c r="G79">
        <f>PPCL_NG!P79</f>
        <v>42.45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1053.0838743280037</v>
      </c>
      <c r="P79" s="77">
        <v>58.7</v>
      </c>
      <c r="Q79" s="77">
        <v>33.749999999999993</v>
      </c>
      <c r="R79" s="80">
        <v>0</v>
      </c>
      <c r="S79" s="80">
        <v>0</v>
      </c>
      <c r="T79" s="78">
        <f>SUMPRODUCT(LTA!F79:AJ79,LTA!F$101:AJ$101,LTA!F$103:AJ$103)</f>
        <v>29.75</v>
      </c>
      <c r="U79" s="78">
        <f>SUMPRODUCT(LTA!F79:AJ79,LTA!F$102:AJ$102,LTA!F$103:AJ$103)</f>
        <v>52.989999999999995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21.57</v>
      </c>
      <c r="AB79" s="117">
        <f>-STOA!N79</f>
        <v>-189.82</v>
      </c>
      <c r="AC79">
        <f t="shared" si="3"/>
        <v>14.138110065987878</v>
      </c>
      <c r="AD79">
        <f t="shared" si="4"/>
        <v>1211.1400603572804</v>
      </c>
      <c r="AE79">
        <f>'IDT-1'!B79</f>
        <v>0</v>
      </c>
      <c r="AF79" s="26"/>
      <c r="AG79">
        <f t="shared" si="5"/>
        <v>1211.1400603572804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14.423096095264471</v>
      </c>
      <c r="F80">
        <f>GT_Spot!P80</f>
        <v>0</v>
      </c>
      <c r="G80">
        <f>PPCL_NG!P80</f>
        <v>42.45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1027.7214972100037</v>
      </c>
      <c r="P80" s="77">
        <v>58.7</v>
      </c>
      <c r="Q80" s="77">
        <v>33.749999999999993</v>
      </c>
      <c r="R80" s="80">
        <v>0</v>
      </c>
      <c r="S80" s="80">
        <v>0</v>
      </c>
      <c r="T80" s="78">
        <f>SUMPRODUCT(LTA!F80:AJ80,LTA!F$101:AJ$101,LTA!F$103:AJ$103)</f>
        <v>29.57</v>
      </c>
      <c r="U80" s="78">
        <f>SUMPRODUCT(LTA!F80:AJ80,LTA!F$102:AJ$102,LTA!F$103:AJ$103)</f>
        <v>52.96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35.01</v>
      </c>
      <c r="AB80" s="117">
        <f>-STOA!N80</f>
        <v>-189.82</v>
      </c>
      <c r="AC80">
        <f t="shared" si="3"/>
        <v>14.031345147349477</v>
      </c>
      <c r="AD80">
        <f t="shared" si="4"/>
        <v>1199.1144481579188</v>
      </c>
      <c r="AE80">
        <f>'IDT-1'!B80</f>
        <v>0</v>
      </c>
      <c r="AF80" s="26"/>
      <c r="AG80">
        <f t="shared" si="5"/>
        <v>1199.1144481579188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14.423096095264471</v>
      </c>
      <c r="F81">
        <f>GT_Spot!P81</f>
        <v>0</v>
      </c>
      <c r="G81">
        <f>PPCL_NG!P81</f>
        <v>42.45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998.27125020950359</v>
      </c>
      <c r="P81" s="77">
        <v>58.7</v>
      </c>
      <c r="Q81" s="77">
        <v>33.749999999999993</v>
      </c>
      <c r="R81" s="80">
        <v>0</v>
      </c>
      <c r="S81" s="80">
        <v>0</v>
      </c>
      <c r="T81" s="78">
        <f>SUMPRODUCT(LTA!F81:AJ81,LTA!F$101:AJ$101,LTA!F$103:AJ$103)</f>
        <v>29.4</v>
      </c>
      <c r="U81" s="78">
        <f>SUMPRODUCT(LTA!F81:AJ81,LTA!F$102:AJ$102,LTA!F$103:AJ$103)</f>
        <v>53.319999999999993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41.74</v>
      </c>
      <c r="AB81" s="117">
        <f>-STOA!N81</f>
        <v>-189.82</v>
      </c>
      <c r="AC81">
        <f t="shared" si="3"/>
        <v>14.095054973745079</v>
      </c>
      <c r="AD81">
        <f t="shared" si="4"/>
        <v>1206.2904913310231</v>
      </c>
      <c r="AE81">
        <f>'IDT-1'!B81</f>
        <v>0</v>
      </c>
      <c r="AF81" s="26"/>
      <c r="AG81">
        <f t="shared" si="5"/>
        <v>1206.2904913310231</v>
      </c>
      <c r="AI81" s="75">
        <f>PXIL!H81</f>
        <v>0</v>
      </c>
      <c r="AJ81" s="75">
        <f>PXIL!N81</f>
        <v>0</v>
      </c>
      <c r="AK81" s="75">
        <f>RTM_IEX!H81</f>
        <v>29.77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8.7612000000000005</v>
      </c>
      <c r="E82">
        <f>GT_NG!P82</f>
        <v>14.423096095264471</v>
      </c>
      <c r="F82">
        <f>GT_Spot!P82</f>
        <v>0</v>
      </c>
      <c r="G82">
        <f>PPCL_NG!P82</f>
        <v>42.45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989.73148748610356</v>
      </c>
      <c r="P82" s="77">
        <v>58.7</v>
      </c>
      <c r="Q82" s="77">
        <v>33.749999999999993</v>
      </c>
      <c r="R82" s="80">
        <v>0</v>
      </c>
      <c r="S82" s="80">
        <v>0</v>
      </c>
      <c r="T82" s="78">
        <f>SUMPRODUCT(LTA!F82:AJ82,LTA!F$101:AJ$101,LTA!F$103:AJ$103)</f>
        <v>29.51</v>
      </c>
      <c r="U82" s="78">
        <f>SUMPRODUCT(LTA!F82:AJ82,LTA!F$102:AJ$102,LTA!F$103:AJ$103)</f>
        <v>53.819999999999993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35.97</v>
      </c>
      <c r="AB82" s="117">
        <f>-STOA!N82</f>
        <v>-189.82</v>
      </c>
      <c r="AC82">
        <f t="shared" si="3"/>
        <v>14.016737061779153</v>
      </c>
      <c r="AD82">
        <f t="shared" si="4"/>
        <v>1197.4690465195888</v>
      </c>
      <c r="AE82">
        <f>'IDT-1'!B82</f>
        <v>0</v>
      </c>
      <c r="AF82" s="26"/>
      <c r="AG82">
        <f t="shared" si="5"/>
        <v>1197.4690465195888</v>
      </c>
      <c r="AI82" s="75">
        <f>PXIL!H82</f>
        <v>0</v>
      </c>
      <c r="AJ82" s="75">
        <f>PXIL!N82</f>
        <v>0</v>
      </c>
      <c r="AK82" s="75">
        <f>RTM_IEX!H82</f>
        <v>34.57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8.7612000000000005</v>
      </c>
      <c r="E83">
        <f>GT_NG!P83</f>
        <v>14.423096095264471</v>
      </c>
      <c r="F83">
        <f>GT_Spot!P83</f>
        <v>0</v>
      </c>
      <c r="G83">
        <f>PPCL_NG!P83</f>
        <v>42.45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962.21386904400345</v>
      </c>
      <c r="P83" s="77">
        <v>58.7</v>
      </c>
      <c r="Q83" s="77">
        <v>33.749999999999993</v>
      </c>
      <c r="R83" s="80">
        <v>0</v>
      </c>
      <c r="S83" s="80">
        <v>0</v>
      </c>
      <c r="T83" s="78">
        <f>SUMPRODUCT(LTA!F83:AJ83,LTA!F$101:AJ$101,LTA!F$103:AJ$103)</f>
        <v>29.21</v>
      </c>
      <c r="U83" s="78">
        <f>SUMPRODUCT(LTA!F83:AJ83,LTA!F$102:AJ$102,LTA!F$103:AJ$103)</f>
        <v>42.489999999999995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2.3600000000000003</v>
      </c>
      <c r="AB83" s="117">
        <f>-STOA!N83</f>
        <v>-189.82</v>
      </c>
      <c r="AC83">
        <f t="shared" si="3"/>
        <v>13.418798019488674</v>
      </c>
      <c r="AD83">
        <f t="shared" si="4"/>
        <v>1130.1193671197796</v>
      </c>
      <c r="AE83">
        <f>'IDT-1'!B83</f>
        <v>33</v>
      </c>
      <c r="AF83" s="26"/>
      <c r="AG83">
        <f t="shared" si="5"/>
        <v>1163.1193671197796</v>
      </c>
      <c r="AI83" s="75">
        <f>PXIL!H83</f>
        <v>0</v>
      </c>
      <c r="AJ83" s="75">
        <f>PXIL!N83</f>
        <v>0</v>
      </c>
      <c r="AK83" s="75">
        <f>RTM_IEX!H83</f>
        <v>39.380000000000003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8.7612000000000005</v>
      </c>
      <c r="E84">
        <f>GT_NG!P84</f>
        <v>14.423096095264471</v>
      </c>
      <c r="F84">
        <f>GT_Spot!P84</f>
        <v>0</v>
      </c>
      <c r="G84">
        <f>PPCL_NG!P84</f>
        <v>42.45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958.32312260450351</v>
      </c>
      <c r="P84" s="77">
        <v>58.7</v>
      </c>
      <c r="Q84" s="77">
        <v>33.749999999999993</v>
      </c>
      <c r="R84" s="80">
        <v>0</v>
      </c>
      <c r="S84" s="80">
        <v>0</v>
      </c>
      <c r="T84" s="78">
        <f>SUMPRODUCT(LTA!F84:AJ84,LTA!F$101:AJ$101,LTA!F$103:AJ$103)</f>
        <v>29.86</v>
      </c>
      <c r="U84" s="78">
        <f>SUMPRODUCT(LTA!F84:AJ84,LTA!F$102:AJ$102,LTA!F$103:AJ$103)</f>
        <v>42.56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2.3600000000000003</v>
      </c>
      <c r="AB84" s="117">
        <f>-STOA!N84</f>
        <v>-189.82</v>
      </c>
      <c r="AC84">
        <f t="shared" si="3"/>
        <v>13.357103450821072</v>
      </c>
      <c r="AD84">
        <f t="shared" si="4"/>
        <v>1123.1703152489467</v>
      </c>
      <c r="AE84">
        <f>'IDT-1'!B84</f>
        <v>35</v>
      </c>
      <c r="AF84" s="26"/>
      <c r="AG84">
        <f t="shared" si="5"/>
        <v>1158.1703152489467</v>
      </c>
      <c r="AI84" s="75">
        <f>PXIL!H84</f>
        <v>0</v>
      </c>
      <c r="AJ84" s="75">
        <f>PXIL!N84</f>
        <v>0</v>
      </c>
      <c r="AK84" s="75">
        <f>RTM_IEX!H84</f>
        <v>35.54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8.7612000000000005</v>
      </c>
      <c r="E85">
        <f>GT_NG!P85</f>
        <v>14.423096095264471</v>
      </c>
      <c r="F85">
        <f>GT_Spot!P85</f>
        <v>0</v>
      </c>
      <c r="G85">
        <f>PPCL_NG!P85</f>
        <v>42.45</v>
      </c>
      <c r="H85">
        <f>PPCL_Spot!P85</f>
        <v>0</v>
      </c>
      <c r="I85">
        <f>Bawana_NG!P85</f>
        <v>81.966726306961149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956.26984723250337</v>
      </c>
      <c r="P85" s="77">
        <v>58.7</v>
      </c>
      <c r="Q85" s="77">
        <v>33.749999999999993</v>
      </c>
      <c r="R85" s="80">
        <v>0</v>
      </c>
      <c r="S85" s="80">
        <v>0</v>
      </c>
      <c r="T85" s="78">
        <f>SUMPRODUCT(LTA!F85:AJ85,LTA!F$101:AJ$101,LTA!F$103:AJ$103)</f>
        <v>30.169999999999998</v>
      </c>
      <c r="U85" s="78">
        <f>SUMPRODUCT(LTA!F85:AJ85,LTA!F$102:AJ$102,LTA!F$103:AJ$103)</f>
        <v>42.620000000000005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2.3600000000000003</v>
      </c>
      <c r="AB85" s="117">
        <f>-STOA!N85</f>
        <v>-189.82</v>
      </c>
      <c r="AC85">
        <f t="shared" si="3"/>
        <v>13.25443781904873</v>
      </c>
      <c r="AD85">
        <f t="shared" si="4"/>
        <v>1111.6064318156805</v>
      </c>
      <c r="AE85">
        <f>'IDT-1'!B85</f>
        <v>32</v>
      </c>
      <c r="AF85" s="26"/>
      <c r="AG85">
        <f t="shared" si="5"/>
        <v>1143.6064318156805</v>
      </c>
      <c r="AI85" s="75">
        <f>PXIL!H85</f>
        <v>0</v>
      </c>
      <c r="AJ85" s="75">
        <f>PXIL!N85</f>
        <v>0</v>
      </c>
      <c r="AK85" s="75">
        <f>RTM_IEX!H85</f>
        <v>43.21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8.7612000000000005</v>
      </c>
      <c r="E86">
        <f>GT_NG!P86</f>
        <v>14.423096095264471</v>
      </c>
      <c r="F86">
        <f>GT_Spot!P86</f>
        <v>0</v>
      </c>
      <c r="G86">
        <f>PPCL_NG!P86</f>
        <v>42.45</v>
      </c>
      <c r="H86">
        <f>PPCL_Spot!P86</f>
        <v>0</v>
      </c>
      <c r="I86">
        <f>Bawana_NG!P86</f>
        <v>81.966726306961149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952.10449639250339</v>
      </c>
      <c r="P86" s="77">
        <v>58.7</v>
      </c>
      <c r="Q86" s="77">
        <v>33.749999999999993</v>
      </c>
      <c r="R86" s="80">
        <v>0</v>
      </c>
      <c r="S86" s="80">
        <v>0</v>
      </c>
      <c r="T86" s="78">
        <f>SUMPRODUCT(LTA!F86:AJ86,LTA!F$101:AJ$101,LTA!F$103:AJ$103)</f>
        <v>30.37</v>
      </c>
      <c r="U86" s="78">
        <f>SUMPRODUCT(LTA!F86:AJ86,LTA!F$102:AJ$102,LTA!F$103:AJ$103)</f>
        <v>42.489999999999995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2.3600000000000003</v>
      </c>
      <c r="AB86" s="117">
        <f>-STOA!N86</f>
        <v>-189.82</v>
      </c>
      <c r="AC86">
        <f t="shared" si="3"/>
        <v>13.176158731656729</v>
      </c>
      <c r="AD86">
        <f t="shared" si="4"/>
        <v>1102.7893600630723</v>
      </c>
      <c r="AE86">
        <f>'IDT-1'!B86</f>
        <v>29</v>
      </c>
      <c r="AF86" s="26"/>
      <c r="AG86">
        <f t="shared" si="5"/>
        <v>1131.7893600630723</v>
      </c>
      <c r="AI86" s="75">
        <f>PXIL!H86</f>
        <v>0</v>
      </c>
      <c r="AJ86" s="75">
        <f>PXIL!N86</f>
        <v>0</v>
      </c>
      <c r="AK86" s="75">
        <f>RTM_IEX!H86</f>
        <v>38.409999999999997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8.7612000000000005</v>
      </c>
      <c r="E87">
        <f>GT_NG!P87</f>
        <v>14.423096095264471</v>
      </c>
      <c r="F87">
        <f>GT_Spot!P87</f>
        <v>0</v>
      </c>
      <c r="G87">
        <f>PPCL_NG!P87</f>
        <v>42.45</v>
      </c>
      <c r="H87">
        <f>PPCL_Spot!P87</f>
        <v>0</v>
      </c>
      <c r="I87">
        <f>Bawana_NG!P87</f>
        <v>81.966448286320883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954.15115422739996</v>
      </c>
      <c r="P87" s="77">
        <v>58.7</v>
      </c>
      <c r="Q87" s="77">
        <v>33.749999999999993</v>
      </c>
      <c r="R87" s="80">
        <v>0</v>
      </c>
      <c r="S87" s="80">
        <v>0</v>
      </c>
      <c r="T87" s="78">
        <f>SUMPRODUCT(LTA!F87:AJ87,LTA!F$101:AJ$101,LTA!F$103:AJ$103)</f>
        <v>30.810000000000002</v>
      </c>
      <c r="U87" s="78">
        <f>SUMPRODUCT(LTA!F87:AJ87,LTA!F$102:AJ$102,LTA!F$103:AJ$103)</f>
        <v>42.7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2.3899999999999997</v>
      </c>
      <c r="AB87" s="117">
        <f>-STOA!N87</f>
        <v>-189.82</v>
      </c>
      <c r="AC87">
        <f t="shared" si="3"/>
        <v>13.30161487402219</v>
      </c>
      <c r="AD87">
        <f t="shared" si="4"/>
        <v>1116.9202837349635</v>
      </c>
      <c r="AE87">
        <f>'IDT-1'!B87</f>
        <v>0</v>
      </c>
      <c r="AF87" s="26"/>
      <c r="AG87">
        <f t="shared" si="5"/>
        <v>1116.9202837349635</v>
      </c>
      <c r="AI87" s="75">
        <f>PXIL!H87</f>
        <v>0</v>
      </c>
      <c r="AJ87" s="75">
        <f>PXIL!N87</f>
        <v>0</v>
      </c>
      <c r="AK87" s="75">
        <f>RTM_IEX!H87</f>
        <v>49.94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8.7612000000000005</v>
      </c>
      <c r="E88">
        <f>GT_NG!P88</f>
        <v>14.423096095264471</v>
      </c>
      <c r="F88">
        <f>GT_Spot!P88</f>
        <v>0</v>
      </c>
      <c r="G88">
        <f>PPCL_NG!P88</f>
        <v>42.45</v>
      </c>
      <c r="H88">
        <f>PPCL_Spot!P88</f>
        <v>0</v>
      </c>
      <c r="I88">
        <f>Bawana_NG!P88</f>
        <v>81.966448286320883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953.33715579354612</v>
      </c>
      <c r="P88" s="77">
        <v>58.7</v>
      </c>
      <c r="Q88" s="77">
        <v>33.749999999999993</v>
      </c>
      <c r="R88" s="80">
        <v>0</v>
      </c>
      <c r="S88" s="80">
        <v>0</v>
      </c>
      <c r="T88" s="78">
        <f>SUMPRODUCT(LTA!F88:AJ88,LTA!F$101:AJ$101,LTA!F$103:AJ$103)</f>
        <v>31.330000000000002</v>
      </c>
      <c r="U88" s="78">
        <f>SUMPRODUCT(LTA!F88:AJ88,LTA!F$102:AJ$102,LTA!F$103:AJ$103)</f>
        <v>43.15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2.3899999999999997</v>
      </c>
      <c r="AB88" s="117">
        <f>-STOA!N88</f>
        <v>-189.82</v>
      </c>
      <c r="AC88">
        <f t="shared" si="3"/>
        <v>13.193163687804274</v>
      </c>
      <c r="AD88">
        <f t="shared" si="4"/>
        <v>1104.7047364873274</v>
      </c>
      <c r="AE88">
        <f>'IDT-1'!B88</f>
        <v>0</v>
      </c>
      <c r="AF88" s="26"/>
      <c r="AG88">
        <f t="shared" si="5"/>
        <v>1104.7047364873274</v>
      </c>
      <c r="AI88" s="75">
        <f>PXIL!H88</f>
        <v>0</v>
      </c>
      <c r="AJ88" s="75">
        <f>PXIL!N88</f>
        <v>0</v>
      </c>
      <c r="AK88" s="75">
        <f>RTM_IEX!H88</f>
        <v>37.46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8.7612000000000005</v>
      </c>
      <c r="E89">
        <f>GT_NG!P89</f>
        <v>14.423096095264471</v>
      </c>
      <c r="F89">
        <f>GT_Spot!P89</f>
        <v>0</v>
      </c>
      <c r="G89">
        <f>PPCL_NG!P89</f>
        <v>42.45</v>
      </c>
      <c r="H89">
        <f>PPCL_Spot!P89</f>
        <v>0</v>
      </c>
      <c r="I89">
        <f>Bawana_NG!P89</f>
        <v>83.763874728223172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957.47157624751731</v>
      </c>
      <c r="P89" s="77">
        <v>58.7</v>
      </c>
      <c r="Q89" s="77">
        <v>33.749999999999993</v>
      </c>
      <c r="R89" s="80">
        <v>0</v>
      </c>
      <c r="S89" s="80">
        <v>0</v>
      </c>
      <c r="T89" s="78">
        <f>SUMPRODUCT(LTA!F89:AJ89,LTA!F$101:AJ$101,LTA!F$103:AJ$103)</f>
        <v>30.89</v>
      </c>
      <c r="U89" s="78">
        <f>SUMPRODUCT(LTA!F89:AJ89,LTA!F$102:AJ$102,LTA!F$103:AJ$103)</f>
        <v>39.04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2.3899999999999997</v>
      </c>
      <c r="AB89" s="117">
        <f>-STOA!N89</f>
        <v>-189.82</v>
      </c>
      <c r="AC89">
        <f t="shared" si="3"/>
        <v>13.097629128542845</v>
      </c>
      <c r="AD89">
        <f t="shared" si="4"/>
        <v>1043.7221179424623</v>
      </c>
      <c r="AE89">
        <f>'IDT-1'!B89</f>
        <v>0</v>
      </c>
      <c r="AF89" s="26"/>
      <c r="AG89">
        <f t="shared" si="5"/>
        <v>1043.7221179424623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8.7612000000000005</v>
      </c>
      <c r="E90">
        <f>GT_NG!P90</f>
        <v>14.423096095264471</v>
      </c>
      <c r="F90">
        <f>GT_Spot!P90</f>
        <v>0</v>
      </c>
      <c r="G90">
        <f>PPCL_NG!P90</f>
        <v>42.45</v>
      </c>
      <c r="H90">
        <f>PPCL_Spot!P90</f>
        <v>0</v>
      </c>
      <c r="I90">
        <f>Bawana_NG!P90</f>
        <v>83.763874728223172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884.63215287051491</v>
      </c>
      <c r="P90" s="77">
        <v>58.7</v>
      </c>
      <c r="Q90" s="77">
        <v>33.749999999999993</v>
      </c>
      <c r="R90" s="80">
        <v>0</v>
      </c>
      <c r="S90" s="80">
        <v>0</v>
      </c>
      <c r="T90" s="78">
        <f>SUMPRODUCT(LTA!F90:AJ90,LTA!F$101:AJ$101,LTA!F$103:AJ$103)</f>
        <v>31.56</v>
      </c>
      <c r="U90" s="78">
        <f>SUMPRODUCT(LTA!F90:AJ90,LTA!F$102:AJ$102,LTA!F$103:AJ$103)</f>
        <v>39.409999999999997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2.3899999999999997</v>
      </c>
      <c r="AB90" s="117">
        <f>-STOA!N90</f>
        <v>-189.82</v>
      </c>
      <c r="AC90">
        <f t="shared" si="3"/>
        <v>12.37064901477034</v>
      </c>
      <c r="AD90">
        <f t="shared" si="4"/>
        <v>1012.0596746792326</v>
      </c>
      <c r="AE90">
        <f>'IDT-1'!B90</f>
        <v>0</v>
      </c>
      <c r="AF90" s="26"/>
      <c r="AG90">
        <f t="shared" si="5"/>
        <v>1012.0596746792326</v>
      </c>
      <c r="AI90" s="75">
        <f>PXIL!H90</f>
        <v>0</v>
      </c>
      <c r="AJ90" s="75">
        <f>PXIL!N90</f>
        <v>0</v>
      </c>
      <c r="AK90" s="75">
        <f>RTM_IEX!H90</f>
        <v>14.41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8.7612000000000005</v>
      </c>
      <c r="E91">
        <f>GT_NG!P91</f>
        <v>14.423096095264471</v>
      </c>
      <c r="F91">
        <f>GT_Spot!P91</f>
        <v>0</v>
      </c>
      <c r="G91">
        <f>PPCL_NG!P91</f>
        <v>42.45</v>
      </c>
      <c r="H91">
        <f>PPCL_Spot!P91</f>
        <v>0</v>
      </c>
      <c r="I91">
        <f>Bawana_NG!P91</f>
        <v>83.763874728223172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859.46681087233935</v>
      </c>
      <c r="P91" s="77">
        <v>58.7</v>
      </c>
      <c r="Q91" s="77">
        <v>33.749999999999993</v>
      </c>
      <c r="R91" s="80">
        <v>0</v>
      </c>
      <c r="S91" s="80">
        <v>0</v>
      </c>
      <c r="T91" s="78">
        <f>SUMPRODUCT(LTA!F91:AJ91,LTA!F$101:AJ$101,LTA!F$103:AJ$103)</f>
        <v>36.36</v>
      </c>
      <c r="U91" s="78">
        <f>SUMPRODUCT(LTA!F91:AJ91,LTA!F$102:AJ$102,LTA!F$103:AJ$103)</f>
        <v>40.290000000000006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2.3899999999999997</v>
      </c>
      <c r="AB91" s="117">
        <f>-STOA!N91</f>
        <v>-207.12</v>
      </c>
      <c r="AC91">
        <f t="shared" si="3"/>
        <v>12.454145611320373</v>
      </c>
      <c r="AD91">
        <f t="shared" si="4"/>
        <v>986.71083608450658</v>
      </c>
      <c r="AE91">
        <f>'IDT-1'!B91</f>
        <v>0</v>
      </c>
      <c r="AF91" s="26"/>
      <c r="AG91">
        <f t="shared" si="5"/>
        <v>986.71083608450658</v>
      </c>
      <c r="AI91" s="75">
        <f>PXIL!H91</f>
        <v>0</v>
      </c>
      <c r="AJ91" s="75">
        <f>PXIL!N91</f>
        <v>0</v>
      </c>
      <c r="AK91" s="75">
        <f>RTM_IEX!H91</f>
        <v>25.93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8.7612000000000005</v>
      </c>
      <c r="E92">
        <f>GT_NG!P92</f>
        <v>14.423096095264471</v>
      </c>
      <c r="F92">
        <f>GT_Spot!P92</f>
        <v>0</v>
      </c>
      <c r="G92">
        <f>PPCL_NG!P92</f>
        <v>42.45</v>
      </c>
      <c r="H92">
        <f>PPCL_Spot!P92</f>
        <v>0</v>
      </c>
      <c r="I92">
        <f>Bawana_NG!P92</f>
        <v>83.763874728223172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812.30092609769542</v>
      </c>
      <c r="P92" s="77">
        <v>58.7</v>
      </c>
      <c r="Q92" s="77">
        <v>33.749999999999993</v>
      </c>
      <c r="R92" s="80">
        <v>0</v>
      </c>
      <c r="S92" s="80">
        <v>0</v>
      </c>
      <c r="T92" s="78">
        <f>SUMPRODUCT(LTA!F92:AJ92,LTA!F$101:AJ$101,LTA!F$103:AJ$103)</f>
        <v>36.49</v>
      </c>
      <c r="U92" s="78">
        <f>SUMPRODUCT(LTA!F92:AJ92,LTA!F$102:AJ$102,LTA!F$103:AJ$103)</f>
        <v>40.93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2.3899999999999997</v>
      </c>
      <c r="AB92" s="117">
        <f>-STOA!N92</f>
        <v>-207.12</v>
      </c>
      <c r="AC92">
        <f t="shared" si="3"/>
        <v>12.147325825303509</v>
      </c>
      <c r="AD92">
        <f t="shared" si="4"/>
        <v>952.15177109587989</v>
      </c>
      <c r="AE92">
        <f>'IDT-1'!B92</f>
        <v>0</v>
      </c>
      <c r="AF92" s="26"/>
      <c r="AG92">
        <f t="shared" si="5"/>
        <v>952.15177109587989</v>
      </c>
      <c r="AI92" s="75">
        <f>PXIL!H92</f>
        <v>0</v>
      </c>
      <c r="AJ92" s="75">
        <f>PXIL!N92</f>
        <v>0</v>
      </c>
      <c r="AK92" s="75">
        <f>RTM_IEX!H92</f>
        <v>37.46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8.7612000000000005</v>
      </c>
      <c r="E93">
        <f>GT_NG!P93</f>
        <v>14.423096095264471</v>
      </c>
      <c r="F93">
        <f>GT_Spot!P93</f>
        <v>0</v>
      </c>
      <c r="G93">
        <f>PPCL_NG!P93</f>
        <v>42.45</v>
      </c>
      <c r="H93">
        <f>PPCL_Spot!P93</f>
        <v>0</v>
      </c>
      <c r="I93">
        <f>Bawana_NG!P93</f>
        <v>83.763874728223172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764.1838611942236</v>
      </c>
      <c r="P93" s="77">
        <v>58.7</v>
      </c>
      <c r="Q93" s="77">
        <v>33.749999999999993</v>
      </c>
      <c r="R93" s="80">
        <v>0</v>
      </c>
      <c r="S93" s="80">
        <v>0</v>
      </c>
      <c r="T93" s="78">
        <f>SUMPRODUCT(LTA!F93:AJ93,LTA!F$101:AJ$101,LTA!F$103:AJ$103)</f>
        <v>36.54</v>
      </c>
      <c r="U93" s="78">
        <f>SUMPRODUCT(LTA!F93:AJ93,LTA!F$102:AJ$102,LTA!F$103:AJ$103)</f>
        <v>49.230000000000004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2.3899999999999997</v>
      </c>
      <c r="AB93" s="117">
        <f>-STOA!N93</f>
        <v>-207.12</v>
      </c>
      <c r="AC93">
        <f t="shared" si="3"/>
        <v>12.033919654152957</v>
      </c>
      <c r="AD93">
        <f t="shared" si="4"/>
        <v>939.37811236355844</v>
      </c>
      <c r="AE93">
        <f>'IDT-1'!B93</f>
        <v>0</v>
      </c>
      <c r="AF93" s="26"/>
      <c r="AG93">
        <f t="shared" si="5"/>
        <v>939.37811236355844</v>
      </c>
      <c r="AI93" s="75">
        <f>PXIL!H93</f>
        <v>0</v>
      </c>
      <c r="AJ93" s="75">
        <f>PXIL!N93</f>
        <v>0</v>
      </c>
      <c r="AK93" s="75">
        <f>RTM_IEX!H93</f>
        <v>64.34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6.6752000000000002</v>
      </c>
      <c r="E94">
        <f>GT_NG!P94</f>
        <v>14.423096095264471</v>
      </c>
      <c r="F94">
        <f>GT_Spot!P94</f>
        <v>0</v>
      </c>
      <c r="G94">
        <f>PPCL_NG!P94</f>
        <v>42.45</v>
      </c>
      <c r="H94">
        <f>PPCL_Spot!P94</f>
        <v>0</v>
      </c>
      <c r="I94">
        <f>Bawana_NG!P94</f>
        <v>83.763874728223172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733.34077206880568</v>
      </c>
      <c r="P94" s="77">
        <v>58.7</v>
      </c>
      <c r="Q94" s="77">
        <v>33.749999999999993</v>
      </c>
      <c r="R94" s="80">
        <v>0</v>
      </c>
      <c r="S94" s="80">
        <v>0</v>
      </c>
      <c r="T94" s="78">
        <f>SUMPRODUCT(LTA!F94:AJ94,LTA!F$101:AJ$101,LTA!F$103:AJ$103)</f>
        <v>36.54</v>
      </c>
      <c r="U94" s="78">
        <f>SUMPRODUCT(LTA!F94:AJ94,LTA!F$102:AJ$102,LTA!F$103:AJ$103)</f>
        <v>47.64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2.3899999999999997</v>
      </c>
      <c r="AB94" s="117">
        <f>-STOA!N94</f>
        <v>-207.12</v>
      </c>
      <c r="AC94">
        <f t="shared" si="3"/>
        <v>11.72179166984928</v>
      </c>
      <c r="AD94">
        <f t="shared" si="4"/>
        <v>904.22115122244429</v>
      </c>
      <c r="AE94">
        <f>'IDT-1'!B94</f>
        <v>0</v>
      </c>
      <c r="AF94" s="26"/>
      <c r="AG94">
        <f t="shared" si="5"/>
        <v>904.22115122244429</v>
      </c>
      <c r="AI94" s="75">
        <f>PXIL!H94</f>
        <v>0</v>
      </c>
      <c r="AJ94" s="75">
        <f>PXIL!N94</f>
        <v>0</v>
      </c>
      <c r="AK94" s="75">
        <f>RTM_IEX!H94</f>
        <v>63.39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6.6752000000000002</v>
      </c>
      <c r="E95">
        <f>GT_NG!P95</f>
        <v>14.423096095264471</v>
      </c>
      <c r="F95">
        <f>GT_Spot!P95</f>
        <v>0</v>
      </c>
      <c r="G95">
        <f>PPCL_NG!P95</f>
        <v>42.45</v>
      </c>
      <c r="H95">
        <f>PPCL_Spot!P95</f>
        <v>0</v>
      </c>
      <c r="I95">
        <f>Bawana_NG!P95</f>
        <v>81.97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699.34845928059963</v>
      </c>
      <c r="P95" s="77">
        <v>58.7</v>
      </c>
      <c r="Q95" s="77">
        <v>33.749999999999993</v>
      </c>
      <c r="R95" s="80">
        <v>0</v>
      </c>
      <c r="S95" s="80">
        <v>0</v>
      </c>
      <c r="T95" s="78">
        <f>SUMPRODUCT(LTA!F95:AJ95,LTA!F$101:AJ$101,LTA!F$103:AJ$103)</f>
        <v>36.31</v>
      </c>
      <c r="U95" s="78">
        <f>SUMPRODUCT(LTA!F95:AJ95,LTA!F$102:AJ$102,LTA!F$103:AJ$103)</f>
        <v>48.03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2.3899999999999997</v>
      </c>
      <c r="AB95" s="117">
        <f>-STOA!N95</f>
        <v>-207.12</v>
      </c>
      <c r="AC95">
        <f t="shared" si="3"/>
        <v>11.518105219704701</v>
      </c>
      <c r="AD95">
        <f t="shared" si="4"/>
        <v>881.27865015615953</v>
      </c>
      <c r="AE95">
        <f>'IDT-1'!B95</f>
        <v>0</v>
      </c>
      <c r="AF95" s="26"/>
      <c r="AG95">
        <f t="shared" si="5"/>
        <v>881.27865015615953</v>
      </c>
      <c r="AI95" s="75">
        <f>PXIL!H95</f>
        <v>0</v>
      </c>
      <c r="AJ95" s="75">
        <f>PXIL!N95</f>
        <v>0</v>
      </c>
      <c r="AK95" s="75">
        <f>RTM_IEX!H95</f>
        <v>75.87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6.6752000000000002</v>
      </c>
      <c r="E96">
        <f>GT_NG!P96</f>
        <v>14.423096095264471</v>
      </c>
      <c r="F96">
        <f>GT_Spot!P96</f>
        <v>0</v>
      </c>
      <c r="G96">
        <f>PPCL_NG!P96</f>
        <v>42.45</v>
      </c>
      <c r="H96">
        <f>PPCL_Spot!P96</f>
        <v>0</v>
      </c>
      <c r="I96">
        <f>Bawana_NG!P96</f>
        <v>81.97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678.21791635298143</v>
      </c>
      <c r="P96" s="77">
        <v>58.7</v>
      </c>
      <c r="Q96" s="77">
        <v>33.749999999999993</v>
      </c>
      <c r="R96" s="80">
        <v>0</v>
      </c>
      <c r="S96" s="80">
        <v>0</v>
      </c>
      <c r="T96" s="78">
        <f>SUMPRODUCT(LTA!F96:AJ96,LTA!F$101:AJ$101,LTA!F$103:AJ$103)</f>
        <v>46.300000000000004</v>
      </c>
      <c r="U96" s="78">
        <f>SUMPRODUCT(LTA!F96:AJ96,LTA!F$102:AJ$102,LTA!F$103:AJ$103)</f>
        <v>47.83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2.3899999999999997</v>
      </c>
      <c r="AB96" s="117">
        <f>-STOA!N96</f>
        <v>-207.12</v>
      </c>
      <c r="AC96">
        <f t="shared" si="3"/>
        <v>11.325292441941658</v>
      </c>
      <c r="AD96">
        <f t="shared" si="4"/>
        <v>859.56092000630417</v>
      </c>
      <c r="AE96">
        <f>'IDT-1'!B96</f>
        <v>0</v>
      </c>
      <c r="AF96" s="26"/>
      <c r="AG96">
        <f t="shared" si="5"/>
        <v>859.56092000630417</v>
      </c>
      <c r="AI96" s="75">
        <f>PXIL!H96</f>
        <v>0</v>
      </c>
      <c r="AJ96" s="75">
        <f>PXIL!N96</f>
        <v>0</v>
      </c>
      <c r="AK96" s="75">
        <f>RTM_IEX!H96</f>
        <v>65.3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6.6752000000000002</v>
      </c>
      <c r="E97">
        <f>GT_NG!P97</f>
        <v>14.423096095264471</v>
      </c>
      <c r="F97">
        <f>GT_Spot!P97</f>
        <v>0</v>
      </c>
      <c r="G97">
        <f>PPCL_NG!P97</f>
        <v>42.45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675.84349746008672</v>
      </c>
      <c r="P97" s="77">
        <v>58.7</v>
      </c>
      <c r="Q97" s="77">
        <v>33.749999999999993</v>
      </c>
      <c r="R97" s="80">
        <v>0</v>
      </c>
      <c r="S97" s="80">
        <v>0</v>
      </c>
      <c r="T97" s="78">
        <f>SUMPRODUCT(LTA!F97:AJ97,LTA!F$101:AJ$101,LTA!F$103:AJ$103)</f>
        <v>45.77</v>
      </c>
      <c r="U97" s="78">
        <f>SUMPRODUCT(LTA!F97:AJ97,LTA!F$102:AJ$102,LTA!F$103:AJ$103)</f>
        <v>47.5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2.3899999999999997</v>
      </c>
      <c r="AB97" s="117">
        <f>-STOA!N97</f>
        <v>-207.12</v>
      </c>
      <c r="AC97">
        <f t="shared" si="3"/>
        <v>10.848997555684186</v>
      </c>
      <c r="AD97">
        <f t="shared" si="4"/>
        <v>805.91279599966697</v>
      </c>
      <c r="AE97">
        <f>'IDT-1'!B97</f>
        <v>0</v>
      </c>
      <c r="AF97" s="26"/>
      <c r="AG97">
        <f t="shared" si="5"/>
        <v>805.91279599966697</v>
      </c>
      <c r="AI97" s="75">
        <f>PXIL!H97</f>
        <v>0</v>
      </c>
      <c r="AJ97" s="75">
        <f>PXIL!N97</f>
        <v>0</v>
      </c>
      <c r="AK97" s="75">
        <f>RTM_IEX!H97</f>
        <v>14.41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6.6752000000000002</v>
      </c>
      <c r="E98">
        <f>GT_NG!P98</f>
        <v>14.423096095264471</v>
      </c>
      <c r="F98">
        <f>GT_Spot!P98</f>
        <v>0</v>
      </c>
      <c r="G98">
        <f>PPCL_NG!P98</f>
        <v>42.45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671.71111298778681</v>
      </c>
      <c r="P98" s="77">
        <v>58.7</v>
      </c>
      <c r="Q98" s="77">
        <v>33.749999999999993</v>
      </c>
      <c r="R98" s="80">
        <v>0</v>
      </c>
      <c r="S98" s="80">
        <v>0</v>
      </c>
      <c r="T98" s="78">
        <f>SUMPRODUCT(LTA!F98:AJ98,LTA!F$101:AJ$101,LTA!F$103:AJ$103)</f>
        <v>44.71</v>
      </c>
      <c r="U98" s="78">
        <f>SUMPRODUCT(LTA!F98:AJ98,LTA!F$102:AJ$102,LTA!F$103:AJ$103)</f>
        <v>47.13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2.3899999999999997</v>
      </c>
      <c r="AB98" s="117">
        <f>-STOA!N98</f>
        <v>-207.12</v>
      </c>
      <c r="AC98">
        <f t="shared" si="3"/>
        <v>10.726509337461117</v>
      </c>
      <c r="AD98">
        <f t="shared" si="4"/>
        <v>780.06289974559013</v>
      </c>
      <c r="AE98">
        <f>'IDT-1'!B98</f>
        <v>0</v>
      </c>
      <c r="AF98" s="26"/>
      <c r="AG98">
        <f t="shared" si="5"/>
        <v>780.06289974559013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0.18805290000000002</v>
      </c>
      <c r="E99">
        <f t="shared" si="6"/>
        <v>0.34263362160823285</v>
      </c>
      <c r="F99">
        <f t="shared" si="6"/>
        <v>0</v>
      </c>
      <c r="G99">
        <f t="shared" si="6"/>
        <v>0.98085749999999805</v>
      </c>
      <c r="H99">
        <f t="shared" si="6"/>
        <v>0</v>
      </c>
      <c r="I99">
        <f t="shared" si="6"/>
        <v>2.1393723993889773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19.703223283505633</v>
      </c>
      <c r="P99" s="77">
        <f t="shared" si="6"/>
        <v>1.4087999999999974</v>
      </c>
      <c r="Q99" s="77">
        <f t="shared" si="6"/>
        <v>0.77093498782608683</v>
      </c>
      <c r="R99" s="80">
        <f t="shared" si="6"/>
        <v>0.36654999999999999</v>
      </c>
      <c r="S99" s="80">
        <f t="shared" si="6"/>
        <v>0</v>
      </c>
      <c r="T99" s="78">
        <f t="shared" si="6"/>
        <v>3.2520824999999989</v>
      </c>
      <c r="U99" s="78">
        <f t="shared" si="6"/>
        <v>0.62112249999999991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-0.55049999999999999</v>
      </c>
      <c r="AA99" s="117">
        <f t="shared" si="6"/>
        <v>1.4448524999999997</v>
      </c>
      <c r="AB99" s="117">
        <f t="shared" si="6"/>
        <v>-5.0981999999999967</v>
      </c>
      <c r="AC99">
        <f t="shared" si="6"/>
        <v>0.33169998965569081</v>
      </c>
      <c r="AD99">
        <f t="shared" si="6"/>
        <v>25.12500220267324</v>
      </c>
      <c r="AE99">
        <f t="shared" si="6"/>
        <v>3.4000000000000002E-2</v>
      </c>
      <c r="AG99">
        <f t="shared" si="6"/>
        <v>25.159002202673239</v>
      </c>
      <c r="AI99">
        <f t="shared" si="6"/>
        <v>0</v>
      </c>
      <c r="AJ99">
        <f t="shared" si="6"/>
        <v>0</v>
      </c>
      <c r="AK99">
        <f t="shared" si="6"/>
        <v>0.32941999999999994</v>
      </c>
      <c r="AL99">
        <f t="shared" si="6"/>
        <v>-0.4425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44976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4.8993000000000002</v>
      </c>
      <c r="E3">
        <f>GT_NG!Q3</f>
        <v>8.6558847964552754</v>
      </c>
      <c r="F3">
        <f>GT_Spot!Q3</f>
        <v>0</v>
      </c>
      <c r="G3">
        <f>PPCL_NG!Q3</f>
        <v>29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675.7972710621583</v>
      </c>
      <c r="P3" s="77">
        <v>33.94</v>
      </c>
      <c r="Q3" s="77">
        <v>19.509999999999998</v>
      </c>
      <c r="R3" s="80">
        <v>0</v>
      </c>
      <c r="S3" s="80">
        <v>0</v>
      </c>
      <c r="T3" s="78">
        <f>SUMPRODUCT(LTA!F3:AJ3,LTA!F$101:AJ$101,LTA!F$104:AJ$104)</f>
        <v>14.4</v>
      </c>
      <c r="U3" s="78">
        <f>SUMPRODUCT(LTA!F3:AJ3,LTA!F$102:AJ$102,LTA!F$104:AJ$104)</f>
        <v>78.649999999999991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-320</v>
      </c>
      <c r="AA3" s="117">
        <f>STOA!I3</f>
        <v>0.3</v>
      </c>
      <c r="AB3" s="117">
        <f>-STOA!O3</f>
        <v>-236.42</v>
      </c>
      <c r="AC3">
        <f>SUMIF(B3:AB3,"&gt;0")*$AC$2-SUMIF(B3:AB3,"&lt;0")*($AC$2/(1-$AC$2))+SUMIF(AI3:AR3,"&gt;0")*$AC$2-SUMIF(AI3:AR3,"&lt;0")*($AC$2/(1-$AC$2))</f>
        <v>13.273941327455717</v>
      </c>
      <c r="AD3">
        <f>SUM(B3:AB3,AI3:AR3)-AC3</f>
        <v>377.34851453115772</v>
      </c>
      <c r="AE3">
        <f>'IDT-1'!C3</f>
        <v>0</v>
      </c>
      <c r="AF3" s="26"/>
      <c r="AG3">
        <f>SUM(AD3:AF3)</f>
        <v>377.34851453115772</v>
      </c>
      <c r="AI3" s="75">
        <f>PXIL!I3</f>
        <v>0</v>
      </c>
      <c r="AJ3" s="75">
        <f>PXIL!O3</f>
        <v>0</v>
      </c>
      <c r="AK3" s="75">
        <f>RTM_IEX!I3</f>
        <v>26.89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4.8993000000000002</v>
      </c>
      <c r="E4">
        <f>GT_NG!Q4</f>
        <v>8.6558847964552754</v>
      </c>
      <c r="F4">
        <f>GT_Spot!Q4</f>
        <v>0</v>
      </c>
      <c r="G4">
        <f>PPCL_NG!Q4</f>
        <v>29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675.79459194726292</v>
      </c>
      <c r="P4" s="77">
        <v>33.94</v>
      </c>
      <c r="Q4" s="77">
        <v>19.509999999999998</v>
      </c>
      <c r="R4" s="80">
        <v>0</v>
      </c>
      <c r="S4" s="80">
        <v>0</v>
      </c>
      <c r="T4" s="78">
        <f>SUMPRODUCT(LTA!F4:AJ4,LTA!F$101:AJ$101,LTA!F$104:AJ$104)</f>
        <v>13.81</v>
      </c>
      <c r="U4" s="78">
        <f>SUMPRODUCT(LTA!F4:AJ4,LTA!F$102:AJ$102,LTA!F$104:AJ$104)</f>
        <v>78.599999999999994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-330</v>
      </c>
      <c r="AA4" s="117">
        <f>STOA!I4</f>
        <v>0.3</v>
      </c>
      <c r="AB4" s="117">
        <f>-STOA!O4</f>
        <v>-236.42</v>
      </c>
      <c r="AC4">
        <f t="shared" ref="AC4:AC67" si="0">SUMIF(B4:AB4,"&gt;0")*$AC$2-SUMIF(B4:AB4,"&lt;0")*($AC$2/(1-$AC$2))+SUMIF(AI4:AR4,"&gt;0")*$AC$2-SUMIF(AI4:AR4,"&lt;0")*($AC$2/(1-$AC$2))</f>
        <v>13.340171026466592</v>
      </c>
      <c r="AD4">
        <f t="shared" ref="AD4:AD67" si="1">SUM(B4:AB4,AI4:AR4)-AC4</f>
        <v>364.71960571725162</v>
      </c>
      <c r="AE4">
        <f>'IDT-1'!C4</f>
        <v>0</v>
      </c>
      <c r="AF4" s="26"/>
      <c r="AG4">
        <f t="shared" ref="AG4:AG67" si="2">SUM(AD4:AF4)</f>
        <v>364.71960571725162</v>
      </c>
      <c r="AI4" s="75">
        <f>PXIL!I4</f>
        <v>0</v>
      </c>
      <c r="AJ4" s="75">
        <f>PXIL!O4</f>
        <v>0</v>
      </c>
      <c r="AK4" s="75">
        <f>RTM_IEX!I4</f>
        <v>24.97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4.8993000000000002</v>
      </c>
      <c r="E5">
        <f>GT_NG!Q5</f>
        <v>8.6558847964552754</v>
      </c>
      <c r="F5">
        <f>GT_Spot!Q5</f>
        <v>0</v>
      </c>
      <c r="G5">
        <f>PPCL_NG!Q5</f>
        <v>29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675.78991982350453</v>
      </c>
      <c r="P5" s="77">
        <v>33.94</v>
      </c>
      <c r="Q5" s="77">
        <v>19.509999999999998</v>
      </c>
      <c r="R5" s="80">
        <v>0</v>
      </c>
      <c r="S5" s="80">
        <v>0</v>
      </c>
      <c r="T5" s="78">
        <f>SUMPRODUCT(LTA!F5:AJ5,LTA!F$101:AJ$101,LTA!F$104:AJ$104)</f>
        <v>12.84</v>
      </c>
      <c r="U5" s="78">
        <f>SUMPRODUCT(LTA!F5:AJ5,LTA!F$102:AJ$102,LTA!F$104:AJ$104)</f>
        <v>78.509999999999991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-345</v>
      </c>
      <c r="AA5" s="117">
        <f>STOA!I5</f>
        <v>0.3</v>
      </c>
      <c r="AB5" s="117">
        <f>-STOA!O5</f>
        <v>-236.42</v>
      </c>
      <c r="AC5">
        <f t="shared" si="0"/>
        <v>13.438629824610448</v>
      </c>
      <c r="AD5">
        <f t="shared" si="1"/>
        <v>345.67647479534935</v>
      </c>
      <c r="AE5">
        <f>'IDT-1'!C5</f>
        <v>0</v>
      </c>
      <c r="AF5" s="26"/>
      <c r="AG5">
        <f t="shared" si="2"/>
        <v>345.67647479534935</v>
      </c>
      <c r="AI5" s="75">
        <f>PXIL!I5</f>
        <v>0</v>
      </c>
      <c r="AJ5" s="75">
        <f>PXIL!O5</f>
        <v>0</v>
      </c>
      <c r="AK5" s="75">
        <f>RTM_IEX!I5</f>
        <v>22.09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4.8993000000000002</v>
      </c>
      <c r="E6">
        <f>GT_NG!Q6</f>
        <v>8.6558847964552754</v>
      </c>
      <c r="F6">
        <f>GT_Spot!Q6</f>
        <v>0</v>
      </c>
      <c r="G6">
        <f>PPCL_NG!Q6</f>
        <v>29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675.79165443137015</v>
      </c>
      <c r="P6" s="77">
        <v>33.94</v>
      </c>
      <c r="Q6" s="77">
        <v>19.509999999999998</v>
      </c>
      <c r="R6" s="80">
        <v>0</v>
      </c>
      <c r="S6" s="80">
        <v>0</v>
      </c>
      <c r="T6" s="78">
        <f>SUMPRODUCT(LTA!F6:AJ6,LTA!F$101:AJ$101,LTA!F$104:AJ$104)</f>
        <v>11.98</v>
      </c>
      <c r="U6" s="78">
        <f>SUMPRODUCT(LTA!F6:AJ6,LTA!F$102:AJ$102,LTA!F$104:AJ$104)</f>
        <v>78.41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-355</v>
      </c>
      <c r="AA6" s="117">
        <f>STOA!I6</f>
        <v>0.3</v>
      </c>
      <c r="AB6" s="117">
        <f>-STOA!O6</f>
        <v>-236.42</v>
      </c>
      <c r="AC6">
        <f t="shared" si="0"/>
        <v>13.518978364381619</v>
      </c>
      <c r="AD6">
        <f t="shared" si="1"/>
        <v>334.63786086344368</v>
      </c>
      <c r="AE6">
        <f>'IDT-1'!C6</f>
        <v>0</v>
      </c>
      <c r="AF6" s="26"/>
      <c r="AG6">
        <f t="shared" si="2"/>
        <v>334.63786086344368</v>
      </c>
      <c r="AI6" s="75">
        <f>PXIL!I6</f>
        <v>0</v>
      </c>
      <c r="AJ6" s="75">
        <f>PXIL!O6</f>
        <v>0</v>
      </c>
      <c r="AK6" s="75">
        <f>RTM_IEX!I6</f>
        <v>22.09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4.8993000000000002</v>
      </c>
      <c r="E7">
        <f>GT_NG!Q7</f>
        <v>8.6558847964552754</v>
      </c>
      <c r="F7">
        <f>GT_Spot!Q7</f>
        <v>0</v>
      </c>
      <c r="G7">
        <f>PPCL_NG!Q7</f>
        <v>29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675.48424342904548</v>
      </c>
      <c r="P7" s="77">
        <v>33.94</v>
      </c>
      <c r="Q7" s="77">
        <v>19.509999999999998</v>
      </c>
      <c r="R7" s="80">
        <v>0</v>
      </c>
      <c r="S7" s="80">
        <v>0</v>
      </c>
      <c r="T7" s="78">
        <f>SUMPRODUCT(LTA!F7:AJ7,LTA!F$101:AJ$101,LTA!F$104:AJ$104)</f>
        <v>11.85</v>
      </c>
      <c r="U7" s="78">
        <f>SUMPRODUCT(LTA!F7:AJ7,LTA!F$102:AJ$102,LTA!F$104:AJ$104)</f>
        <v>77.05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-365</v>
      </c>
      <c r="AA7" s="117">
        <f>STOA!I7</f>
        <v>0.3</v>
      </c>
      <c r="AB7" s="117">
        <f>-STOA!O7</f>
        <v>-236.42</v>
      </c>
      <c r="AC7">
        <f t="shared" si="0"/>
        <v>13.608838422783114</v>
      </c>
      <c r="AD7">
        <f t="shared" si="1"/>
        <v>324.67058980271753</v>
      </c>
      <c r="AE7">
        <f>'IDT-1'!C7</f>
        <v>0</v>
      </c>
      <c r="AF7" s="26"/>
      <c r="AG7">
        <f t="shared" si="2"/>
        <v>324.67058980271753</v>
      </c>
      <c r="AI7" s="75">
        <f>PXIL!I7</f>
        <v>0</v>
      </c>
      <c r="AJ7" s="75">
        <f>PXIL!O7</f>
        <v>0</v>
      </c>
      <c r="AK7" s="75">
        <f>RTM_IEX!I7</f>
        <v>24.01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4.8993000000000002</v>
      </c>
      <c r="E8">
        <f>GT_NG!Q8</f>
        <v>8.6558847964552754</v>
      </c>
      <c r="F8">
        <f>GT_Spot!Q8</f>
        <v>0</v>
      </c>
      <c r="G8">
        <f>PPCL_NG!Q8</f>
        <v>29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675.61662049530435</v>
      </c>
      <c r="P8" s="77">
        <v>33.94</v>
      </c>
      <c r="Q8" s="77">
        <v>19.509999999999998</v>
      </c>
      <c r="R8" s="80">
        <v>0</v>
      </c>
      <c r="S8" s="80">
        <v>0</v>
      </c>
      <c r="T8" s="78">
        <f>SUMPRODUCT(LTA!F8:AJ8,LTA!F$101:AJ$101,LTA!F$104:AJ$104)</f>
        <v>11.68</v>
      </c>
      <c r="U8" s="78">
        <f>SUMPRODUCT(LTA!F8:AJ8,LTA!F$102:AJ$102,LTA!F$104:AJ$104)</f>
        <v>77.069999999999993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-370</v>
      </c>
      <c r="AA8" s="117">
        <f>STOA!I8</f>
        <v>0.3</v>
      </c>
      <c r="AB8" s="117">
        <f>-STOA!O8</f>
        <v>-236.42</v>
      </c>
      <c r="AC8">
        <f t="shared" si="0"/>
        <v>13.63617797857717</v>
      </c>
      <c r="AD8">
        <f t="shared" si="1"/>
        <v>317.70562731318233</v>
      </c>
      <c r="AE8">
        <f>'IDT-1'!C8</f>
        <v>0</v>
      </c>
      <c r="AF8" s="26"/>
      <c r="AG8">
        <f t="shared" si="2"/>
        <v>317.70562731318233</v>
      </c>
      <c r="AI8" s="75">
        <f>PXIL!I8</f>
        <v>0</v>
      </c>
      <c r="AJ8" s="75">
        <f>PXIL!O8</f>
        <v>0</v>
      </c>
      <c r="AK8" s="75">
        <f>RTM_IEX!I8</f>
        <v>22.09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4.8993000000000002</v>
      </c>
      <c r="E9">
        <f>GT_NG!Q9</f>
        <v>8.6558847964552754</v>
      </c>
      <c r="F9">
        <f>GT_Spot!Q9</f>
        <v>0</v>
      </c>
      <c r="G9">
        <f>PPCL_NG!Q9</f>
        <v>29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673.31754803464685</v>
      </c>
      <c r="P9" s="77">
        <v>33.94</v>
      </c>
      <c r="Q9" s="77">
        <v>19.509999999999998</v>
      </c>
      <c r="R9" s="80">
        <v>0</v>
      </c>
      <c r="S9" s="80">
        <v>0</v>
      </c>
      <c r="T9" s="78">
        <f>SUMPRODUCT(LTA!F9:AJ9,LTA!F$101:AJ$101,LTA!F$104:AJ$104)</f>
        <v>11.66</v>
      </c>
      <c r="U9" s="78">
        <f>SUMPRODUCT(LTA!F9:AJ9,LTA!F$102:AJ$102,LTA!F$104:AJ$104)</f>
        <v>77.16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-390</v>
      </c>
      <c r="AA9" s="117">
        <f>STOA!I9</f>
        <v>0.3</v>
      </c>
      <c r="AB9" s="117">
        <f>-STOA!O9</f>
        <v>-236.42</v>
      </c>
      <c r="AC9">
        <f t="shared" si="0"/>
        <v>13.870860691367291</v>
      </c>
      <c r="AD9">
        <f t="shared" si="1"/>
        <v>303.96187213973479</v>
      </c>
      <c r="AE9">
        <f>'IDT-1'!C9</f>
        <v>0</v>
      </c>
      <c r="AF9" s="26"/>
      <c r="AG9">
        <f t="shared" si="2"/>
        <v>303.96187213973479</v>
      </c>
      <c r="AI9" s="75">
        <f>PXIL!I9</f>
        <v>0</v>
      </c>
      <c r="AJ9" s="75">
        <f>PXIL!O9</f>
        <v>0</v>
      </c>
      <c r="AK9" s="75">
        <f>RTM_IEX!I9</f>
        <v>38.42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4.8993000000000002</v>
      </c>
      <c r="E10">
        <f>GT_NG!Q10</f>
        <v>8.6558847964552754</v>
      </c>
      <c r="F10">
        <f>GT_Spot!Q10</f>
        <v>0</v>
      </c>
      <c r="G10">
        <f>PPCL_NG!Q10</f>
        <v>29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673.31771872810145</v>
      </c>
      <c r="P10" s="77">
        <v>33.94</v>
      </c>
      <c r="Q10" s="77">
        <v>19.509999999999998</v>
      </c>
      <c r="R10" s="80">
        <v>0</v>
      </c>
      <c r="S10" s="80">
        <v>0</v>
      </c>
      <c r="T10" s="78">
        <f>SUMPRODUCT(LTA!F10:AJ10,LTA!F$101:AJ$101,LTA!F$104:AJ$104)</f>
        <v>11.6</v>
      </c>
      <c r="U10" s="78">
        <f>SUMPRODUCT(LTA!F10:AJ10,LTA!F$102:AJ$102,LTA!F$104:AJ$104)</f>
        <v>77.209999999999994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-329</v>
      </c>
      <c r="AA10" s="117">
        <f>STOA!I10</f>
        <v>0.3</v>
      </c>
      <c r="AB10" s="117">
        <f>-STOA!O10</f>
        <v>-236.42</v>
      </c>
      <c r="AC10">
        <f t="shared" si="0"/>
        <v>13.23082185771505</v>
      </c>
      <c r="AD10">
        <f t="shared" si="1"/>
        <v>300.17208166684162</v>
      </c>
      <c r="AE10">
        <f>'IDT-1'!C10</f>
        <v>0</v>
      </c>
      <c r="AF10" s="26"/>
      <c r="AG10">
        <f t="shared" si="2"/>
        <v>300.17208166684162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-27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4.8993000000000002</v>
      </c>
      <c r="E11">
        <f>GT_NG!Q11</f>
        <v>8.6558847964552754</v>
      </c>
      <c r="F11">
        <f>GT_Spot!Q11</f>
        <v>0</v>
      </c>
      <c r="G11">
        <f>PPCL_NG!Q11</f>
        <v>29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674.20913378696355</v>
      </c>
      <c r="P11" s="77">
        <v>33.94</v>
      </c>
      <c r="Q11" s="77">
        <v>19.509999999999998</v>
      </c>
      <c r="R11" s="80">
        <v>0</v>
      </c>
      <c r="S11" s="80">
        <v>0</v>
      </c>
      <c r="T11" s="78">
        <f>SUMPRODUCT(LTA!F11:AJ11,LTA!F$101:AJ$101,LTA!F$104:AJ$104)</f>
        <v>11.49</v>
      </c>
      <c r="U11" s="78">
        <f>SUMPRODUCT(LTA!F11:AJ11,LTA!F$102:AJ$102,LTA!F$104:AJ$104)</f>
        <v>77.08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-329</v>
      </c>
      <c r="AA11" s="117">
        <f>STOA!I11</f>
        <v>0.3</v>
      </c>
      <c r="AB11" s="117">
        <f>-STOA!O11</f>
        <v>-236.42</v>
      </c>
      <c r="AC11">
        <f t="shared" si="0"/>
        <v>13.218798055188646</v>
      </c>
      <c r="AD11">
        <f t="shared" si="1"/>
        <v>302.83552052823012</v>
      </c>
      <c r="AE11">
        <f>'IDT-1'!C11</f>
        <v>0</v>
      </c>
      <c r="AF11" s="26"/>
      <c r="AG11">
        <f t="shared" si="2"/>
        <v>302.83552052823012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4.8993000000000002</v>
      </c>
      <c r="E12">
        <f>GT_NG!Q12</f>
        <v>8.6558847964552754</v>
      </c>
      <c r="F12">
        <f>GT_Spot!Q12</f>
        <v>0</v>
      </c>
      <c r="G12">
        <f>PPCL_NG!Q12</f>
        <v>29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674.20913378696355</v>
      </c>
      <c r="P12" s="77">
        <v>33.94</v>
      </c>
      <c r="Q12" s="77">
        <v>19.509999999999998</v>
      </c>
      <c r="R12" s="80">
        <v>0</v>
      </c>
      <c r="S12" s="80">
        <v>0</v>
      </c>
      <c r="T12" s="78">
        <f>SUMPRODUCT(LTA!F12:AJ12,LTA!F$101:AJ$101,LTA!F$104:AJ$104)</f>
        <v>11.41</v>
      </c>
      <c r="U12" s="78">
        <f>SUMPRODUCT(LTA!F12:AJ12,LTA!F$102:AJ$102,LTA!F$104:AJ$104)</f>
        <v>77.19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-334</v>
      </c>
      <c r="AA12" s="117">
        <f>STOA!I12</f>
        <v>0.3</v>
      </c>
      <c r="AB12" s="117">
        <f>-STOA!O12</f>
        <v>-236.42</v>
      </c>
      <c r="AC12">
        <f t="shared" si="0"/>
        <v>13.272330820321816</v>
      </c>
      <c r="AD12">
        <f t="shared" si="1"/>
        <v>296.81198776309679</v>
      </c>
      <c r="AE12">
        <f>'IDT-1'!C12</f>
        <v>0</v>
      </c>
      <c r="AF12" s="26"/>
      <c r="AG12">
        <f t="shared" si="2"/>
        <v>296.81198776309679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-26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4.8993000000000002</v>
      </c>
      <c r="E13">
        <f>GT_NG!Q13</f>
        <v>8.6862918859041827</v>
      </c>
      <c r="F13">
        <f>GT_Spot!Q13</f>
        <v>0</v>
      </c>
      <c r="G13">
        <f>PPCL_NG!Q13</f>
        <v>29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674.20913378696355</v>
      </c>
      <c r="P13" s="77">
        <v>33.94</v>
      </c>
      <c r="Q13" s="77">
        <v>19.509999999999998</v>
      </c>
      <c r="R13" s="80">
        <v>0</v>
      </c>
      <c r="S13" s="80">
        <v>0</v>
      </c>
      <c r="T13" s="78">
        <f>SUMPRODUCT(LTA!F13:AJ13,LTA!F$101:AJ$101,LTA!F$104:AJ$104)</f>
        <v>11.33</v>
      </c>
      <c r="U13" s="78">
        <f>SUMPRODUCT(LTA!F13:AJ13,LTA!F$102:AJ$102,LTA!F$104:AJ$104)</f>
        <v>77.169999999999987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-329</v>
      </c>
      <c r="AA13" s="117">
        <f>STOA!I13</f>
        <v>0.3</v>
      </c>
      <c r="AB13" s="117">
        <f>-STOA!O13</f>
        <v>-236.42</v>
      </c>
      <c r="AC13">
        <f t="shared" si="0"/>
        <v>13.316109040319946</v>
      </c>
      <c r="AD13">
        <f t="shared" si="1"/>
        <v>291.69861663254778</v>
      </c>
      <c r="AE13">
        <f>'IDT-1'!C13</f>
        <v>0</v>
      </c>
      <c r="AF13" s="26"/>
      <c r="AG13">
        <f t="shared" si="2"/>
        <v>291.69861663254778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-36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4.8993000000000002</v>
      </c>
      <c r="E14">
        <f>GT_NG!Q14</f>
        <v>8.6862918859041827</v>
      </c>
      <c r="F14">
        <f>GT_Spot!Q14</f>
        <v>0</v>
      </c>
      <c r="G14">
        <f>PPCL_NG!Q14</f>
        <v>29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674.20983048513142</v>
      </c>
      <c r="P14" s="77">
        <v>33.94</v>
      </c>
      <c r="Q14" s="77">
        <v>19.509999999999998</v>
      </c>
      <c r="R14" s="80">
        <v>0</v>
      </c>
      <c r="S14" s="80">
        <v>0</v>
      </c>
      <c r="T14" s="78">
        <f>SUMPRODUCT(LTA!F14:AJ14,LTA!F$101:AJ$101,LTA!F$104:AJ$104)</f>
        <v>11.21</v>
      </c>
      <c r="U14" s="78">
        <f>SUMPRODUCT(LTA!F14:AJ14,LTA!F$102:AJ$102,LTA!F$104:AJ$104)</f>
        <v>77.069999999999993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-334</v>
      </c>
      <c r="AA14" s="117">
        <f>STOA!I14</f>
        <v>0.3</v>
      </c>
      <c r="AB14" s="117">
        <f>-STOA!O14</f>
        <v>-236.42</v>
      </c>
      <c r="AC14">
        <f t="shared" si="0"/>
        <v>13.349691681352603</v>
      </c>
      <c r="AD14">
        <f t="shared" si="1"/>
        <v>287.44573068968305</v>
      </c>
      <c r="AE14">
        <f>'IDT-1'!C14</f>
        <v>0</v>
      </c>
      <c r="AF14" s="26"/>
      <c r="AG14">
        <f t="shared" si="2"/>
        <v>287.44573068968305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4.8993000000000002</v>
      </c>
      <c r="E15">
        <f>GT_NG!Q15</f>
        <v>8.6558847964552754</v>
      </c>
      <c r="F15">
        <f>GT_Spot!Q15</f>
        <v>0</v>
      </c>
      <c r="G15">
        <f>PPCL_NG!Q15</f>
        <v>29</v>
      </c>
      <c r="H15">
        <f>PPCL_Spot!Q15</f>
        <v>0</v>
      </c>
      <c r="I15">
        <f>Bawana_NG!Q15</f>
        <v>47.39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678.51813560096366</v>
      </c>
      <c r="P15" s="77">
        <v>33.94</v>
      </c>
      <c r="Q15" s="77">
        <v>19.509999999999998</v>
      </c>
      <c r="R15" s="80">
        <v>0</v>
      </c>
      <c r="S15" s="80">
        <v>0</v>
      </c>
      <c r="T15" s="78">
        <f>SUMPRODUCT(LTA!F15:AJ15,LTA!F$101:AJ$101,LTA!F$104:AJ$104)</f>
        <v>11.19</v>
      </c>
      <c r="U15" s="78">
        <f>SUMPRODUCT(LTA!F15:AJ15,LTA!F$102:AJ$102,LTA!F$104:AJ$104)</f>
        <v>77.199999999999989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-320</v>
      </c>
      <c r="AA15" s="117">
        <f>STOA!I15</f>
        <v>0.3</v>
      </c>
      <c r="AB15" s="117">
        <f>-STOA!O15</f>
        <v>-236.42</v>
      </c>
      <c r="AC15">
        <f t="shared" si="0"/>
        <v>13.441573949117949</v>
      </c>
      <c r="AD15">
        <f t="shared" si="1"/>
        <v>285.741746448301</v>
      </c>
      <c r="AE15">
        <f>'IDT-1'!C15</f>
        <v>0</v>
      </c>
      <c r="AF15" s="26"/>
      <c r="AG15">
        <f t="shared" si="2"/>
        <v>285.741746448301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4.8993000000000002</v>
      </c>
      <c r="E16">
        <f>GT_NG!Q16</f>
        <v>8.6558847964552754</v>
      </c>
      <c r="F16">
        <f>GT_Spot!Q16</f>
        <v>0</v>
      </c>
      <c r="G16">
        <f>PPCL_NG!Q16</f>
        <v>29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688.86274801017191</v>
      </c>
      <c r="P16" s="77">
        <v>33.94</v>
      </c>
      <c r="Q16" s="77">
        <v>19.509999999999998</v>
      </c>
      <c r="R16" s="80">
        <v>0</v>
      </c>
      <c r="S16" s="80">
        <v>0</v>
      </c>
      <c r="T16" s="78">
        <f>SUMPRODUCT(LTA!F16:AJ16,LTA!F$101:AJ$101,LTA!F$104:AJ$104)</f>
        <v>11.34</v>
      </c>
      <c r="U16" s="78">
        <f>SUMPRODUCT(LTA!F16:AJ16,LTA!F$102:AJ$102,LTA!F$104:AJ$104)</f>
        <v>77.11999999999999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-320</v>
      </c>
      <c r="AA16" s="117">
        <f>STOA!I16</f>
        <v>0.3</v>
      </c>
      <c r="AB16" s="117">
        <f>-STOA!O16</f>
        <v>-236.42</v>
      </c>
      <c r="AC16">
        <f t="shared" si="0"/>
        <v>13.542100665841176</v>
      </c>
      <c r="AD16">
        <f t="shared" si="1"/>
        <v>295.05583214078604</v>
      </c>
      <c r="AE16">
        <f>'IDT-1'!C16</f>
        <v>0</v>
      </c>
      <c r="AF16" s="26"/>
      <c r="AG16">
        <f t="shared" si="2"/>
        <v>295.05583214078604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-56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4.8993000000000002</v>
      </c>
      <c r="E17">
        <f>GT_NG!Q17</f>
        <v>8.6558847964552754</v>
      </c>
      <c r="F17">
        <f>GT_Spot!Q17</f>
        <v>0</v>
      </c>
      <c r="G17">
        <f>PPCL_NG!Q17</f>
        <v>29</v>
      </c>
      <c r="H17">
        <f>PPCL_Spot!Q17</f>
        <v>0</v>
      </c>
      <c r="I17">
        <f>Bawana_NG!Q17</f>
        <v>47.39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688.56508141849747</v>
      </c>
      <c r="P17" s="77">
        <v>33.94</v>
      </c>
      <c r="Q17" s="77">
        <v>19.509999999999998</v>
      </c>
      <c r="R17" s="80">
        <v>0</v>
      </c>
      <c r="S17" s="80">
        <v>0</v>
      </c>
      <c r="T17" s="78">
        <f>SUMPRODUCT(LTA!F17:AJ17,LTA!F$101:AJ$101,LTA!F$104:AJ$104)</f>
        <v>11.33</v>
      </c>
      <c r="U17" s="78">
        <f>SUMPRODUCT(LTA!F17:AJ17,LTA!F$102:AJ$102,LTA!F$104:AJ$104)</f>
        <v>77.199999999999989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-344</v>
      </c>
      <c r="AA17" s="117">
        <f>STOA!I17</f>
        <v>0.3</v>
      </c>
      <c r="AB17" s="117">
        <f>-STOA!O17</f>
        <v>-236.42</v>
      </c>
      <c r="AC17">
        <f t="shared" si="0"/>
        <v>13.664390985145177</v>
      </c>
      <c r="AD17">
        <f t="shared" si="1"/>
        <v>280.70587522980753</v>
      </c>
      <c r="AE17">
        <f>'IDT-1'!C17</f>
        <v>0</v>
      </c>
      <c r="AF17" s="26"/>
      <c r="AG17">
        <f t="shared" si="2"/>
        <v>280.70587522980753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-46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4.8993000000000002</v>
      </c>
      <c r="E18">
        <f>GT_NG!Q18</f>
        <v>8.6558847964552754</v>
      </c>
      <c r="F18">
        <f>GT_Spot!Q18</f>
        <v>0</v>
      </c>
      <c r="G18">
        <f>PPCL_NG!Q18</f>
        <v>29</v>
      </c>
      <c r="H18">
        <f>PPCL_Spot!Q18</f>
        <v>0</v>
      </c>
      <c r="I18">
        <f>Bawana_NG!Q18</f>
        <v>47.39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688.56508141849747</v>
      </c>
      <c r="P18" s="77">
        <v>33.94</v>
      </c>
      <c r="Q18" s="77">
        <v>19.509999999999998</v>
      </c>
      <c r="R18" s="80">
        <v>0</v>
      </c>
      <c r="S18" s="80">
        <v>0</v>
      </c>
      <c r="T18" s="78">
        <f>SUMPRODUCT(LTA!F18:AJ18,LTA!F$101:AJ$101,LTA!F$104:AJ$104)</f>
        <v>11.34</v>
      </c>
      <c r="U18" s="78">
        <f>SUMPRODUCT(LTA!F18:AJ18,LTA!F$102:AJ$102,LTA!F$104:AJ$104)</f>
        <v>77.19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-349</v>
      </c>
      <c r="AA18" s="117">
        <f>STOA!I18</f>
        <v>0.3</v>
      </c>
      <c r="AB18" s="117">
        <f>-STOA!O18</f>
        <v>-236.42</v>
      </c>
      <c r="AC18">
        <f t="shared" si="0"/>
        <v>13.673269112667372</v>
      </c>
      <c r="AD18">
        <f t="shared" si="1"/>
        <v>279.69699710228537</v>
      </c>
      <c r="AE18">
        <f>'IDT-1'!C18</f>
        <v>0</v>
      </c>
      <c r="AF18" s="26"/>
      <c r="AG18">
        <f t="shared" si="2"/>
        <v>279.69699710228537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8.6558847964552754</v>
      </c>
      <c r="F19">
        <f>GT_Spot!Q19</f>
        <v>0</v>
      </c>
      <c r="G19">
        <f>PPCL_NG!Q19</f>
        <v>29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682.27320989622604</v>
      </c>
      <c r="P19" s="77">
        <v>33.94</v>
      </c>
      <c r="Q19" s="77">
        <v>19.509999999999998</v>
      </c>
      <c r="R19" s="80">
        <v>0</v>
      </c>
      <c r="S19" s="80">
        <v>0</v>
      </c>
      <c r="T19" s="78">
        <f>SUMPRODUCT(LTA!F19:AJ19,LTA!F$101:AJ$101,LTA!F$104:AJ$104)</f>
        <v>14.25</v>
      </c>
      <c r="U19" s="78">
        <f>SUMPRODUCT(LTA!F19:AJ19,LTA!F$102:AJ$102,LTA!F$104:AJ$104)</f>
        <v>77.11999999999999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-420</v>
      </c>
      <c r="AA19" s="117">
        <f>STOA!I19</f>
        <v>0.3</v>
      </c>
      <c r="AB19" s="117">
        <f>-STOA!O19</f>
        <v>-236.42</v>
      </c>
      <c r="AC19">
        <f t="shared" si="0"/>
        <v>14.230006341415047</v>
      </c>
      <c r="AD19">
        <f t="shared" si="1"/>
        <v>284.14838835126614</v>
      </c>
      <c r="AE19">
        <f>'IDT-1'!C19</f>
        <v>0</v>
      </c>
      <c r="AF19" s="26"/>
      <c r="AG19">
        <f t="shared" si="2"/>
        <v>284.14838835126614</v>
      </c>
      <c r="AI19" s="75">
        <f>PXIL!I19</f>
        <v>0</v>
      </c>
      <c r="AJ19" s="75">
        <f>PXIL!O19</f>
        <v>0</v>
      </c>
      <c r="AK19" s="75">
        <f>RTM_IEX!I19</f>
        <v>37.46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8.6558847964552754</v>
      </c>
      <c r="F20">
        <f>GT_Spot!Q20</f>
        <v>0</v>
      </c>
      <c r="G20">
        <f>PPCL_NG!Q20</f>
        <v>29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677.69509633370603</v>
      </c>
      <c r="P20" s="77">
        <v>33.94</v>
      </c>
      <c r="Q20" s="77">
        <v>19.509999999999998</v>
      </c>
      <c r="R20" s="80">
        <v>0</v>
      </c>
      <c r="S20" s="80">
        <v>0</v>
      </c>
      <c r="T20" s="78">
        <f>SUMPRODUCT(LTA!F20:AJ20,LTA!F$101:AJ$101,LTA!F$104:AJ$104)</f>
        <v>13.76</v>
      </c>
      <c r="U20" s="78">
        <f>SUMPRODUCT(LTA!F20:AJ20,LTA!F$102:AJ$102,LTA!F$104:AJ$104)</f>
        <v>77.19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-420</v>
      </c>
      <c r="AA20" s="117">
        <f>STOA!I20</f>
        <v>0.3</v>
      </c>
      <c r="AB20" s="117">
        <f>-STOA!O20</f>
        <v>-236.42</v>
      </c>
      <c r="AC20">
        <f t="shared" si="0"/>
        <v>14.287398942064872</v>
      </c>
      <c r="AD20">
        <f t="shared" si="1"/>
        <v>290.61288218809636</v>
      </c>
      <c r="AE20">
        <f>'IDT-1'!C20</f>
        <v>0</v>
      </c>
      <c r="AF20" s="26"/>
      <c r="AG20">
        <f t="shared" si="2"/>
        <v>290.61288218809636</v>
      </c>
      <c r="AI20" s="75">
        <f>PXIL!I20</f>
        <v>0</v>
      </c>
      <c r="AJ20" s="75">
        <f>PXIL!O20</f>
        <v>0</v>
      </c>
      <c r="AK20" s="75">
        <f>RTM_IEX!I20</f>
        <v>48.98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8.6558847964552754</v>
      </c>
      <c r="F21">
        <f>GT_Spot!Q21</f>
        <v>0</v>
      </c>
      <c r="G21">
        <f>PPCL_NG!Q21</f>
        <v>29</v>
      </c>
      <c r="H21">
        <f>PPCL_Spot!Q21</f>
        <v>0</v>
      </c>
      <c r="I21">
        <f>Bawana_NG!Q21</f>
        <v>55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681.55906338403361</v>
      </c>
      <c r="P21" s="77">
        <v>33.94</v>
      </c>
      <c r="Q21" s="77">
        <v>19.509999999999998</v>
      </c>
      <c r="R21" s="80">
        <v>0</v>
      </c>
      <c r="S21" s="80">
        <v>0</v>
      </c>
      <c r="T21" s="78">
        <f>SUMPRODUCT(LTA!F21:AJ21,LTA!F$101:AJ$101,LTA!F$104:AJ$104)</f>
        <v>13.24</v>
      </c>
      <c r="U21" s="78">
        <f>SUMPRODUCT(LTA!F21:AJ21,LTA!F$102:AJ$102,LTA!F$104:AJ$104)</f>
        <v>77.08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-410</v>
      </c>
      <c r="AA21" s="117">
        <f>STOA!I21</f>
        <v>0.3</v>
      </c>
      <c r="AB21" s="117">
        <f>-STOA!O21</f>
        <v>-236.42</v>
      </c>
      <c r="AC21">
        <f t="shared" si="0"/>
        <v>14.226460576885803</v>
      </c>
      <c r="AD21">
        <f t="shared" si="1"/>
        <v>303.83778760360315</v>
      </c>
      <c r="AE21">
        <f>'IDT-1'!C21</f>
        <v>0</v>
      </c>
      <c r="AF21" s="26"/>
      <c r="AG21">
        <f t="shared" si="2"/>
        <v>303.83778760360315</v>
      </c>
      <c r="AI21" s="75">
        <f>PXIL!I21</f>
        <v>0</v>
      </c>
      <c r="AJ21" s="75">
        <f>PXIL!O21</f>
        <v>0</v>
      </c>
      <c r="AK21" s="75">
        <f>RTM_IEX!I21</f>
        <v>41.3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8.6558847964552754</v>
      </c>
      <c r="F22">
        <f>GT_Spot!Q22</f>
        <v>0</v>
      </c>
      <c r="G22">
        <f>PPCL_NG!Q22</f>
        <v>29</v>
      </c>
      <c r="H22">
        <f>PPCL_Spot!Q22</f>
        <v>0</v>
      </c>
      <c r="I22">
        <f>Bawana_NG!Q22</f>
        <v>55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681.55919484066681</v>
      </c>
      <c r="P22" s="77">
        <v>33.94</v>
      </c>
      <c r="Q22" s="77">
        <v>19.509999999999998</v>
      </c>
      <c r="R22" s="80">
        <v>0</v>
      </c>
      <c r="S22" s="80">
        <v>0</v>
      </c>
      <c r="T22" s="78">
        <f>SUMPRODUCT(LTA!F22:AJ22,LTA!F$101:AJ$101,LTA!F$104:AJ$104)</f>
        <v>12.73</v>
      </c>
      <c r="U22" s="78">
        <f>SUMPRODUCT(LTA!F22:AJ22,LTA!F$102:AJ$102,LTA!F$104:AJ$104)</f>
        <v>77.05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-395</v>
      </c>
      <c r="AA22" s="117">
        <f>STOA!I22</f>
        <v>0.3</v>
      </c>
      <c r="AB22" s="117">
        <f>-STOA!O22</f>
        <v>-236.42</v>
      </c>
      <c r="AC22">
        <f t="shared" si="0"/>
        <v>14.071641820871243</v>
      </c>
      <c r="AD22">
        <f t="shared" si="1"/>
        <v>316.5327378162508</v>
      </c>
      <c r="AE22">
        <f>'IDT-1'!C22</f>
        <v>0</v>
      </c>
      <c r="AF22" s="26"/>
      <c r="AG22">
        <f t="shared" si="2"/>
        <v>316.5327378162508</v>
      </c>
      <c r="AI22" s="75">
        <f>PXIL!I22</f>
        <v>0</v>
      </c>
      <c r="AJ22" s="75">
        <f>PXIL!O22</f>
        <v>0</v>
      </c>
      <c r="AK22" s="75">
        <f>RTM_IEX!I22</f>
        <v>39.380000000000003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8.6558847964552754</v>
      </c>
      <c r="F23">
        <f>GT_Spot!Q23</f>
        <v>0</v>
      </c>
      <c r="G23">
        <f>PPCL_NG!Q23</f>
        <v>62.69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682.14708228925701</v>
      </c>
      <c r="P23" s="77">
        <v>33.94</v>
      </c>
      <c r="Q23" s="77">
        <v>19.509999999999998</v>
      </c>
      <c r="R23" s="80">
        <v>0</v>
      </c>
      <c r="S23" s="80">
        <v>0</v>
      </c>
      <c r="T23" s="78">
        <f>SUMPRODUCT(LTA!F23:AJ23,LTA!F$101:AJ$101,LTA!F$104:AJ$104)</f>
        <v>11.95</v>
      </c>
      <c r="U23" s="78">
        <f>SUMPRODUCT(LTA!F23:AJ23,LTA!F$102:AJ$102,LTA!F$104:AJ$104)</f>
        <v>77.069999999999993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-380</v>
      </c>
      <c r="AA23" s="117">
        <f>STOA!I23</f>
        <v>0.3</v>
      </c>
      <c r="AB23" s="117">
        <f>-STOA!O23</f>
        <v>-236.42</v>
      </c>
      <c r="AC23">
        <f t="shared" si="0"/>
        <v>13.971451317585908</v>
      </c>
      <c r="AD23">
        <f t="shared" si="1"/>
        <v>335.38081576812647</v>
      </c>
      <c r="AE23">
        <f>'IDT-1'!C23</f>
        <v>0</v>
      </c>
      <c r="AF23" s="26"/>
      <c r="AG23">
        <f t="shared" si="2"/>
        <v>335.38081576812647</v>
      </c>
      <c r="AI23" s="75">
        <f>PXIL!I23</f>
        <v>0</v>
      </c>
      <c r="AJ23" s="75">
        <f>PXIL!O23</f>
        <v>0</v>
      </c>
      <c r="AK23" s="75">
        <f>RTM_IEX!I23</f>
        <v>9.61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8.6558847964552754</v>
      </c>
      <c r="F24">
        <f>GT_Spot!Q24</f>
        <v>0</v>
      </c>
      <c r="G24">
        <f>PPCL_NG!Q24</f>
        <v>62.69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685.46139946655694</v>
      </c>
      <c r="P24" s="77">
        <v>33.94</v>
      </c>
      <c r="Q24" s="77">
        <v>19.509999999999998</v>
      </c>
      <c r="R24" s="80">
        <v>0</v>
      </c>
      <c r="S24" s="80">
        <v>0</v>
      </c>
      <c r="T24" s="78">
        <f>SUMPRODUCT(LTA!F24:AJ24,LTA!F$101:AJ$101,LTA!F$104:AJ$104)</f>
        <v>11.2</v>
      </c>
      <c r="U24" s="78">
        <f>SUMPRODUCT(LTA!F24:AJ24,LTA!F$102:AJ$102,LTA!F$104:AJ$104)</f>
        <v>77.16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-365</v>
      </c>
      <c r="AA24" s="117">
        <f>STOA!I24</f>
        <v>0.3</v>
      </c>
      <c r="AB24" s="117">
        <f>-STOA!O24</f>
        <v>-236.42</v>
      </c>
      <c r="AC24">
        <f t="shared" si="0"/>
        <v>13.870085395913216</v>
      </c>
      <c r="AD24">
        <f t="shared" si="1"/>
        <v>354.09649886709906</v>
      </c>
      <c r="AE24">
        <f>'IDT-1'!C24</f>
        <v>0</v>
      </c>
      <c r="AF24" s="26"/>
      <c r="AG24">
        <f t="shared" si="2"/>
        <v>354.09649886709906</v>
      </c>
      <c r="AI24" s="75">
        <f>PXIL!I24</f>
        <v>0</v>
      </c>
      <c r="AJ24" s="75">
        <f>PXIL!O24</f>
        <v>0</v>
      </c>
      <c r="AK24" s="75">
        <f>RTM_IEX!I24</f>
        <v>10.57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8.6558847964552754</v>
      </c>
      <c r="F25">
        <f>GT_Spot!Q25</f>
        <v>0</v>
      </c>
      <c r="G25">
        <f>PPCL_NG!Q25</f>
        <v>62.69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695.09865651853136</v>
      </c>
      <c r="P25" s="77">
        <v>33.94</v>
      </c>
      <c r="Q25" s="77">
        <v>19.509999999999998</v>
      </c>
      <c r="R25" s="80">
        <v>0</v>
      </c>
      <c r="S25" s="80">
        <v>0</v>
      </c>
      <c r="T25" s="78">
        <f>SUMPRODUCT(LTA!F25:AJ25,LTA!F$101:AJ$101,LTA!F$104:AJ$104)</f>
        <v>10.47</v>
      </c>
      <c r="U25" s="78">
        <f>SUMPRODUCT(LTA!F25:AJ25,LTA!F$102:AJ$102,LTA!F$104:AJ$104)</f>
        <v>77.209999999999994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-340</v>
      </c>
      <c r="AA25" s="117">
        <f>STOA!I25</f>
        <v>0.3</v>
      </c>
      <c r="AB25" s="117">
        <f>-STOA!O25</f>
        <v>-236.42</v>
      </c>
      <c r="AC25">
        <f t="shared" si="0"/>
        <v>13.633940069915708</v>
      </c>
      <c r="AD25">
        <f t="shared" si="1"/>
        <v>377.71990124507096</v>
      </c>
      <c r="AE25">
        <f>'IDT-1'!C25</f>
        <v>0</v>
      </c>
      <c r="AF25" s="26"/>
      <c r="AG25">
        <f t="shared" si="2"/>
        <v>377.71990124507096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8.6558847964552754</v>
      </c>
      <c r="F26">
        <f>GT_Spot!Q26</f>
        <v>0</v>
      </c>
      <c r="G26">
        <f>PPCL_NG!Q26</f>
        <v>62.69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702.76083560368465</v>
      </c>
      <c r="P26" s="77">
        <v>33.94</v>
      </c>
      <c r="Q26" s="77">
        <v>19.509999999999998</v>
      </c>
      <c r="R26" s="80">
        <v>0</v>
      </c>
      <c r="S26" s="80">
        <v>0</v>
      </c>
      <c r="T26" s="78">
        <f>SUMPRODUCT(LTA!F26:AJ26,LTA!F$101:AJ$101,LTA!F$104:AJ$104)</f>
        <v>9.73</v>
      </c>
      <c r="U26" s="78">
        <f>SUMPRODUCT(LTA!F26:AJ26,LTA!F$102:AJ$102,LTA!F$104:AJ$104)</f>
        <v>77.08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-315</v>
      </c>
      <c r="AA26" s="117">
        <f>STOA!I26</f>
        <v>0.3</v>
      </c>
      <c r="AB26" s="117">
        <f>-STOA!O26</f>
        <v>-236.42</v>
      </c>
      <c r="AC26">
        <f t="shared" si="0"/>
        <v>13.516148695421153</v>
      </c>
      <c r="AD26">
        <f t="shared" si="1"/>
        <v>404.62987170471888</v>
      </c>
      <c r="AE26">
        <f>'IDT-1'!C26</f>
        <v>0</v>
      </c>
      <c r="AF26" s="26"/>
      <c r="AG26">
        <f t="shared" si="2"/>
        <v>404.62987170471888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8.6558847964552754</v>
      </c>
      <c r="F27">
        <f>GT_Spot!Q27</f>
        <v>0</v>
      </c>
      <c r="G27">
        <f>PPCL_NG!Q27</f>
        <v>62.69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703.26260015930541</v>
      </c>
      <c r="P27" s="77">
        <v>33.94</v>
      </c>
      <c r="Q27" s="77">
        <v>19.509999999999998</v>
      </c>
      <c r="R27" s="80">
        <v>0</v>
      </c>
      <c r="S27" s="80">
        <v>0</v>
      </c>
      <c r="T27" s="78">
        <f>SUMPRODUCT(LTA!F27:AJ27,LTA!F$101:AJ$101,LTA!F$104:AJ$104)</f>
        <v>8.8000000000000007</v>
      </c>
      <c r="U27" s="78">
        <f>SUMPRODUCT(LTA!F27:AJ27,LTA!F$102:AJ$102,LTA!F$104:AJ$104)</f>
        <v>77.19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-235</v>
      </c>
      <c r="AA27" s="117">
        <f>STOA!I27</f>
        <v>0.3</v>
      </c>
      <c r="AB27" s="117">
        <f>-STOA!O27</f>
        <v>-293.15000000000003</v>
      </c>
      <c r="AC27">
        <f t="shared" si="0"/>
        <v>13.324510451113518</v>
      </c>
      <c r="AD27">
        <f t="shared" si="1"/>
        <v>425.77327450464708</v>
      </c>
      <c r="AE27">
        <f>'IDT-1'!C27</f>
        <v>0</v>
      </c>
      <c r="AF27" s="26"/>
      <c r="AG27">
        <f t="shared" si="2"/>
        <v>425.77327450464708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8.6558847964552754</v>
      </c>
      <c r="F28">
        <f>GT_Spot!Q28</f>
        <v>0</v>
      </c>
      <c r="G28">
        <f>PPCL_NG!Q28</f>
        <v>62.69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712.35366308997618</v>
      </c>
      <c r="P28" s="77">
        <v>33.94</v>
      </c>
      <c r="Q28" s="77">
        <v>19.509999999999998</v>
      </c>
      <c r="R28" s="80">
        <v>0</v>
      </c>
      <c r="S28" s="80">
        <v>0</v>
      </c>
      <c r="T28" s="78">
        <f>SUMPRODUCT(LTA!F28:AJ28,LTA!F$101:AJ$101,LTA!F$104:AJ$104)</f>
        <v>8.1199999999999992</v>
      </c>
      <c r="U28" s="78">
        <f>SUMPRODUCT(LTA!F28:AJ28,LTA!F$102:AJ$102,LTA!F$104:AJ$104)</f>
        <v>77.169999999999987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-215</v>
      </c>
      <c r="AA28" s="117">
        <f>STOA!I28</f>
        <v>0.3</v>
      </c>
      <c r="AB28" s="117">
        <f>-STOA!O28</f>
        <v>-293.15000000000003</v>
      </c>
      <c r="AC28">
        <f t="shared" si="0"/>
        <v>13.220789254459515</v>
      </c>
      <c r="AD28">
        <f t="shared" si="1"/>
        <v>454.26805863197188</v>
      </c>
      <c r="AE28">
        <f>'IDT-1'!C28</f>
        <v>0</v>
      </c>
      <c r="AF28" s="26"/>
      <c r="AG28">
        <f t="shared" si="2"/>
        <v>454.26805863197188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8.6558847964552754</v>
      </c>
      <c r="F29">
        <f>GT_Spot!Q29</f>
        <v>0</v>
      </c>
      <c r="G29">
        <f>PPCL_NG!Q29</f>
        <v>62.69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718.77518911507616</v>
      </c>
      <c r="P29" s="77">
        <v>33.94</v>
      </c>
      <c r="Q29" s="77">
        <v>19.509999999999998</v>
      </c>
      <c r="R29" s="80">
        <v>0</v>
      </c>
      <c r="S29" s="80">
        <v>0</v>
      </c>
      <c r="T29" s="78">
        <f>SUMPRODUCT(LTA!F29:AJ29,LTA!F$101:AJ$101,LTA!F$104:AJ$104)</f>
        <v>7.97</v>
      </c>
      <c r="U29" s="78">
        <f>SUMPRODUCT(LTA!F29:AJ29,LTA!F$102:AJ$102,LTA!F$104:AJ$104)</f>
        <v>77.069999999999993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-185</v>
      </c>
      <c r="AA29" s="117">
        <f>STOA!I29</f>
        <v>0.3</v>
      </c>
      <c r="AB29" s="117">
        <f>-STOA!O29</f>
        <v>-293.15000000000003</v>
      </c>
      <c r="AC29">
        <f t="shared" si="0"/>
        <v>13.053145495425513</v>
      </c>
      <c r="AD29">
        <f t="shared" si="1"/>
        <v>485.60722841610578</v>
      </c>
      <c r="AE29">
        <f>'IDT-1'!C29</f>
        <v>0</v>
      </c>
      <c r="AF29" s="26"/>
      <c r="AG29">
        <f t="shared" si="2"/>
        <v>485.60722841610578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8.6558847964552754</v>
      </c>
      <c r="F30">
        <f>GT_Spot!Q30</f>
        <v>0</v>
      </c>
      <c r="G30">
        <f>PPCL_NG!Q30</f>
        <v>62.69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726.13787378497625</v>
      </c>
      <c r="P30" s="77">
        <v>33.94</v>
      </c>
      <c r="Q30" s="77">
        <v>19.509999999999998</v>
      </c>
      <c r="R30" s="80">
        <v>0</v>
      </c>
      <c r="S30" s="80">
        <v>0</v>
      </c>
      <c r="T30" s="78">
        <f>SUMPRODUCT(LTA!F30:AJ30,LTA!F$101:AJ$101,LTA!F$104:AJ$104)</f>
        <v>7.86</v>
      </c>
      <c r="U30" s="78">
        <f>SUMPRODUCT(LTA!F30:AJ30,LTA!F$102:AJ$102,LTA!F$104:AJ$104)</f>
        <v>77.199999999999989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-155</v>
      </c>
      <c r="AA30" s="117">
        <f>STOA!I30</f>
        <v>0.3</v>
      </c>
      <c r="AB30" s="117">
        <f>-STOA!O30</f>
        <v>-293.15000000000003</v>
      </c>
      <c r="AC30">
        <f t="shared" si="0"/>
        <v>12.851769294854773</v>
      </c>
      <c r="AD30">
        <f t="shared" si="1"/>
        <v>523.19128928657653</v>
      </c>
      <c r="AE30">
        <f>'IDT-1'!C30</f>
        <v>0</v>
      </c>
      <c r="AF30" s="26"/>
      <c r="AG30">
        <f t="shared" si="2"/>
        <v>523.19128928657653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8.6558847964552754</v>
      </c>
      <c r="F31">
        <f>GT_Spot!Q31</f>
        <v>0</v>
      </c>
      <c r="G31">
        <f>PPCL_NG!Q31</f>
        <v>62.69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727.10050075687627</v>
      </c>
      <c r="P31" s="77">
        <v>33.94</v>
      </c>
      <c r="Q31" s="77">
        <v>19.509999999999998</v>
      </c>
      <c r="R31" s="80">
        <v>0</v>
      </c>
      <c r="S31" s="80">
        <v>0</v>
      </c>
      <c r="T31" s="78">
        <f>SUMPRODUCT(LTA!F31:AJ31,LTA!F$101:AJ$101,LTA!F$104:AJ$104)</f>
        <v>7.8</v>
      </c>
      <c r="U31" s="78">
        <f>SUMPRODUCT(LTA!F31:AJ31,LTA!F$102:AJ$102,LTA!F$104:AJ$104)</f>
        <v>77.11999999999999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-115</v>
      </c>
      <c r="AA31" s="117">
        <f>STOA!I31</f>
        <v>0.3</v>
      </c>
      <c r="AB31" s="117">
        <f>-STOA!O31</f>
        <v>-293.15000000000003</v>
      </c>
      <c r="AC31">
        <f t="shared" si="0"/>
        <v>12.503883311319681</v>
      </c>
      <c r="AD31">
        <f t="shared" si="1"/>
        <v>564.36180224201189</v>
      </c>
      <c r="AE31">
        <f>'IDT-1'!C31</f>
        <v>0</v>
      </c>
      <c r="AF31" s="26"/>
      <c r="AG31">
        <f t="shared" si="2"/>
        <v>564.36180224201189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2.3330000000000002</v>
      </c>
      <c r="E32">
        <f>GT_NG!Q32</f>
        <v>8.6558847964552754</v>
      </c>
      <c r="F32">
        <f>GT_Spot!Q32</f>
        <v>0</v>
      </c>
      <c r="G32">
        <f>PPCL_NG!Q32</f>
        <v>62.69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730.24335117247631</v>
      </c>
      <c r="P32" s="77">
        <v>33.94</v>
      </c>
      <c r="Q32" s="77">
        <v>19.509999999999998</v>
      </c>
      <c r="R32" s="80">
        <v>15</v>
      </c>
      <c r="S32" s="80">
        <v>0</v>
      </c>
      <c r="T32" s="78">
        <f>SUMPRODUCT(LTA!F32:AJ32,LTA!F$101:AJ$101,LTA!F$104:AJ$104)</f>
        <v>10.39</v>
      </c>
      <c r="U32" s="78">
        <f>SUMPRODUCT(LTA!F32:AJ32,LTA!F$102:AJ$102,LTA!F$104:AJ$104)</f>
        <v>77.199999999999989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-90</v>
      </c>
      <c r="AA32" s="117">
        <f>STOA!I32</f>
        <v>0.91999999999999993</v>
      </c>
      <c r="AB32" s="117">
        <f>-STOA!O32</f>
        <v>-293.15000000000003</v>
      </c>
      <c r="AC32">
        <f t="shared" si="0"/>
        <v>12.447955766922078</v>
      </c>
      <c r="AD32">
        <f t="shared" si="1"/>
        <v>608.28428020200943</v>
      </c>
      <c r="AE32">
        <f>'IDT-1'!C32</f>
        <v>0</v>
      </c>
      <c r="AF32" s="26"/>
      <c r="AG32">
        <f t="shared" si="2"/>
        <v>608.28428020200943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8.6558847964552754</v>
      </c>
      <c r="F33">
        <f>GT_Spot!Q33</f>
        <v>0</v>
      </c>
      <c r="G33">
        <f>PPCL_NG!Q33</f>
        <v>62.69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723.23536806217624</v>
      </c>
      <c r="P33" s="77">
        <v>33.94</v>
      </c>
      <c r="Q33" s="77">
        <v>19.509999999999998</v>
      </c>
      <c r="R33" s="80">
        <v>15</v>
      </c>
      <c r="S33" s="80">
        <v>0</v>
      </c>
      <c r="T33" s="78">
        <f>SUMPRODUCT(LTA!F33:AJ33,LTA!F$101:AJ$101,LTA!F$104:AJ$104)</f>
        <v>19.29</v>
      </c>
      <c r="U33" s="78">
        <f>SUMPRODUCT(LTA!F33:AJ33,LTA!F$102:AJ$102,LTA!F$104:AJ$104)</f>
        <v>77.19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-45</v>
      </c>
      <c r="AA33" s="117">
        <f>STOA!I33</f>
        <v>1.55</v>
      </c>
      <c r="AB33" s="117">
        <f>-STOA!O33</f>
        <v>-293.15000000000003</v>
      </c>
      <c r="AC33">
        <f t="shared" si="0"/>
        <v>12.165431034841188</v>
      </c>
      <c r="AD33">
        <f t="shared" si="1"/>
        <v>640.74582182379015</v>
      </c>
      <c r="AE33">
        <f>'IDT-1'!C33</f>
        <v>0</v>
      </c>
      <c r="AF33" s="26"/>
      <c r="AG33">
        <f t="shared" si="2"/>
        <v>640.74582182379015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8.6558847964552754</v>
      </c>
      <c r="F34">
        <f>GT_Spot!Q34</f>
        <v>0</v>
      </c>
      <c r="G34">
        <f>PPCL_NG!Q34</f>
        <v>62.69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722.8386597285762</v>
      </c>
      <c r="P34" s="77">
        <v>33.94</v>
      </c>
      <c r="Q34" s="77">
        <v>19.509999999999998</v>
      </c>
      <c r="R34" s="80">
        <v>15</v>
      </c>
      <c r="S34" s="80">
        <v>0</v>
      </c>
      <c r="T34" s="78">
        <f>SUMPRODUCT(LTA!F34:AJ34,LTA!F$101:AJ$101,LTA!F$104:AJ$104)</f>
        <v>29.840000000000003</v>
      </c>
      <c r="U34" s="78">
        <f>SUMPRODUCT(LTA!F34:AJ34,LTA!F$102:AJ$102,LTA!F$104:AJ$104)</f>
        <v>77.11999999999999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-30</v>
      </c>
      <c r="AA34" s="117">
        <f>STOA!I34</f>
        <v>3.9</v>
      </c>
      <c r="AB34" s="117">
        <f>-STOA!O34</f>
        <v>-293.15000000000003</v>
      </c>
      <c r="AC34">
        <f t="shared" si="0"/>
        <v>12.14167208867258</v>
      </c>
      <c r="AD34">
        <f t="shared" si="1"/>
        <v>668.20287243635892</v>
      </c>
      <c r="AE34">
        <f>'IDT-1'!C34</f>
        <v>0</v>
      </c>
      <c r="AF34" s="26"/>
      <c r="AG34">
        <f t="shared" si="2"/>
        <v>668.20287243635892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8.6558847964552754</v>
      </c>
      <c r="F35">
        <f>GT_Spot!Q35</f>
        <v>0</v>
      </c>
      <c r="G35">
        <f>PPCL_NG!Q35</f>
        <v>29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719.87357295139691</v>
      </c>
      <c r="P35" s="77">
        <v>33.94</v>
      </c>
      <c r="Q35" s="77">
        <v>19.509999999999998</v>
      </c>
      <c r="R35" s="80">
        <v>16.850000000000001</v>
      </c>
      <c r="S35" s="80">
        <v>0</v>
      </c>
      <c r="T35" s="78">
        <f>SUMPRODUCT(LTA!F35:AJ35,LTA!F$101:AJ$101,LTA!F$104:AJ$104)</f>
        <v>45.089999999999996</v>
      </c>
      <c r="U35" s="78">
        <f>SUMPRODUCT(LTA!F35:AJ35,LTA!F$102:AJ$102,LTA!F$104:AJ$104)</f>
        <v>77.19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-30</v>
      </c>
      <c r="AA35" s="117">
        <f>STOA!I35</f>
        <v>10.680000000000001</v>
      </c>
      <c r="AB35" s="117">
        <f>-STOA!O35</f>
        <v>-293.15000000000003</v>
      </c>
      <c r="AC35">
        <f t="shared" si="0"/>
        <v>11.892394136978517</v>
      </c>
      <c r="AD35">
        <f t="shared" si="1"/>
        <v>690.34706361087376</v>
      </c>
      <c r="AE35">
        <f>'IDT-1'!C35</f>
        <v>0</v>
      </c>
      <c r="AF35" s="26"/>
      <c r="AG35">
        <f t="shared" si="2"/>
        <v>690.34706361087376</v>
      </c>
      <c r="AI35" s="75">
        <f>PXIL!I35</f>
        <v>0</v>
      </c>
      <c r="AJ35" s="75">
        <f>PXIL!O35</f>
        <v>0</v>
      </c>
      <c r="AK35" s="75">
        <f>RTM_IEX!I35</f>
        <v>9.6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8.6558847964552754</v>
      </c>
      <c r="F36">
        <f>GT_Spot!Q36</f>
        <v>0</v>
      </c>
      <c r="G36">
        <f>PPCL_NG!Q36</f>
        <v>29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718.29034832055822</v>
      </c>
      <c r="P36" s="77">
        <v>33.94</v>
      </c>
      <c r="Q36" s="77">
        <v>19.509999999999998</v>
      </c>
      <c r="R36" s="80">
        <v>16.850000000000001</v>
      </c>
      <c r="S36" s="80">
        <v>0</v>
      </c>
      <c r="T36" s="78">
        <f>SUMPRODUCT(LTA!F36:AJ36,LTA!F$101:AJ$101,LTA!F$104:AJ$104)</f>
        <v>62.179999999999993</v>
      </c>
      <c r="U36" s="78">
        <f>SUMPRODUCT(LTA!F36:AJ36,LTA!F$102:AJ$102,LTA!F$104:AJ$104)</f>
        <v>77.08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-40</v>
      </c>
      <c r="AA36" s="117">
        <f>STOA!I36</f>
        <v>15.38</v>
      </c>
      <c r="AB36" s="117">
        <f>-STOA!O36</f>
        <v>-293.15000000000003</v>
      </c>
      <c r="AC36">
        <f t="shared" si="0"/>
        <v>12.15802703544909</v>
      </c>
      <c r="AD36">
        <f t="shared" si="1"/>
        <v>700.17820608156433</v>
      </c>
      <c r="AE36">
        <f>'IDT-1'!C36</f>
        <v>0</v>
      </c>
      <c r="AF36" s="26"/>
      <c r="AG36">
        <f t="shared" si="2"/>
        <v>700.17820608156433</v>
      </c>
      <c r="AI36" s="75">
        <f>PXIL!I36</f>
        <v>0</v>
      </c>
      <c r="AJ36" s="75">
        <f>PXIL!O36</f>
        <v>0</v>
      </c>
      <c r="AK36" s="75">
        <f>RTM_IEX!I36</f>
        <v>9.6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8.6558847964552754</v>
      </c>
      <c r="F37">
        <f>GT_Spot!Q37</f>
        <v>0</v>
      </c>
      <c r="G37">
        <f>PPCL_NG!Q37</f>
        <v>29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718.29034832055822</v>
      </c>
      <c r="P37" s="77">
        <v>33.94</v>
      </c>
      <c r="Q37" s="77">
        <v>19.509999999999998</v>
      </c>
      <c r="R37" s="80">
        <v>16.850000000000001</v>
      </c>
      <c r="S37" s="80">
        <v>0</v>
      </c>
      <c r="T37" s="78">
        <f>SUMPRODUCT(LTA!F37:AJ37,LTA!F$101:AJ$101,LTA!F$104:AJ$104)</f>
        <v>78.56</v>
      </c>
      <c r="U37" s="78">
        <f>SUMPRODUCT(LTA!F37:AJ37,LTA!F$102:AJ$102,LTA!F$104:AJ$104)</f>
        <v>77.199999999999989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-50</v>
      </c>
      <c r="AA37" s="117">
        <f>STOA!I37</f>
        <v>19.579999999999998</v>
      </c>
      <c r="AB37" s="117">
        <f>-STOA!O37</f>
        <v>-293.15000000000003</v>
      </c>
      <c r="AC37">
        <f t="shared" si="0"/>
        <v>12.403624310671043</v>
      </c>
      <c r="AD37">
        <f t="shared" si="1"/>
        <v>707.75260880634266</v>
      </c>
      <c r="AE37">
        <f>'IDT-1'!C37</f>
        <v>0</v>
      </c>
      <c r="AF37" s="26"/>
      <c r="AG37">
        <f t="shared" si="2"/>
        <v>707.75260880634266</v>
      </c>
      <c r="AI37" s="75">
        <f>PXIL!I37</f>
        <v>0</v>
      </c>
      <c r="AJ37" s="75">
        <f>PXIL!O37</f>
        <v>0</v>
      </c>
      <c r="AK37" s="75">
        <f>RTM_IEX!I37</f>
        <v>6.72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2.7995999999999999</v>
      </c>
      <c r="E38">
        <f>GT_NG!Q38</f>
        <v>8.6558847964552754</v>
      </c>
      <c r="F38">
        <f>GT_Spot!Q38</f>
        <v>0</v>
      </c>
      <c r="G38">
        <f>PPCL_NG!Q38</f>
        <v>29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712.21769821505825</v>
      </c>
      <c r="P38" s="77">
        <v>33.94</v>
      </c>
      <c r="Q38" s="77">
        <v>19.509999999999998</v>
      </c>
      <c r="R38" s="80">
        <v>16.850000000000001</v>
      </c>
      <c r="S38" s="80">
        <v>0</v>
      </c>
      <c r="T38" s="78">
        <f>SUMPRODUCT(LTA!F38:AJ38,LTA!F$101:AJ$101,LTA!F$104:AJ$104)</f>
        <v>95.36</v>
      </c>
      <c r="U38" s="78">
        <f>SUMPRODUCT(LTA!F38:AJ38,LTA!F$102:AJ$102,LTA!F$104:AJ$104)</f>
        <v>77.11999999999999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-55</v>
      </c>
      <c r="AA38" s="117">
        <f>STOA!I38</f>
        <v>27.38</v>
      </c>
      <c r="AB38" s="117">
        <f>-STOA!O38</f>
        <v>-293.15000000000003</v>
      </c>
      <c r="AC38">
        <f t="shared" si="0"/>
        <v>12.61809210735362</v>
      </c>
      <c r="AD38">
        <f t="shared" si="1"/>
        <v>721.86509090415973</v>
      </c>
      <c r="AE38">
        <f>'IDT-1'!C38</f>
        <v>0</v>
      </c>
      <c r="AF38" s="26"/>
      <c r="AG38">
        <f t="shared" si="2"/>
        <v>721.86509090415973</v>
      </c>
      <c r="AI38" s="75">
        <f>PXIL!I38</f>
        <v>0</v>
      </c>
      <c r="AJ38" s="75">
        <f>PXIL!O38</f>
        <v>0</v>
      </c>
      <c r="AK38" s="75">
        <f>RTM_IEX!I38</f>
        <v>4.8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2.7995999999999999</v>
      </c>
      <c r="E39">
        <f>GT_NG!Q39</f>
        <v>8.5849349210744936</v>
      </c>
      <c r="F39">
        <f>GT_Spot!Q39</f>
        <v>0</v>
      </c>
      <c r="G39">
        <f>PPCL_NG!Q39</f>
        <v>29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721.61945544996649</v>
      </c>
      <c r="P39" s="77">
        <v>33.94</v>
      </c>
      <c r="Q39" s="77">
        <v>19.509999999999998</v>
      </c>
      <c r="R39" s="80">
        <v>16.850000000000001</v>
      </c>
      <c r="S39" s="80">
        <v>0</v>
      </c>
      <c r="T39" s="78">
        <f>SUMPRODUCT(LTA!F39:AJ39,LTA!F$101:AJ$101,LTA!F$104:AJ$104)</f>
        <v>109.78</v>
      </c>
      <c r="U39" s="78">
        <f>SUMPRODUCT(LTA!F39:AJ39,LTA!F$102:AJ$102,LTA!F$104:AJ$104)</f>
        <v>77.199999999999989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-65</v>
      </c>
      <c r="AA39" s="117">
        <f>STOA!I39</f>
        <v>30.38</v>
      </c>
      <c r="AB39" s="117">
        <f>-STOA!O39</f>
        <v>-293.15000000000003</v>
      </c>
      <c r="AC39">
        <f t="shared" si="0"/>
        <v>12.942984487339416</v>
      </c>
      <c r="AD39">
        <f t="shared" si="1"/>
        <v>738.37100588370151</v>
      </c>
      <c r="AE39">
        <f>'IDT-1'!C39</f>
        <v>0</v>
      </c>
      <c r="AF39" s="26"/>
      <c r="AG39">
        <f t="shared" si="2"/>
        <v>738.37100588370151</v>
      </c>
      <c r="AI39" s="75">
        <f>PXIL!I39</f>
        <v>0</v>
      </c>
      <c r="AJ39" s="75">
        <f>PXIL!O39</f>
        <v>0</v>
      </c>
      <c r="AK39" s="75">
        <f>RTM_IEX!I39</f>
        <v>4.8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2.7995999999999999</v>
      </c>
      <c r="E40">
        <f>GT_NG!Q40</f>
        <v>8.5849349210744936</v>
      </c>
      <c r="F40">
        <f>GT_Spot!Q40</f>
        <v>0</v>
      </c>
      <c r="G40">
        <f>PPCL_NG!Q40</f>
        <v>29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714.96403972866653</v>
      </c>
      <c r="P40" s="77">
        <v>33.94</v>
      </c>
      <c r="Q40" s="77">
        <v>19.509999999999998</v>
      </c>
      <c r="R40" s="80">
        <v>16.850000000000001</v>
      </c>
      <c r="S40" s="80">
        <v>0</v>
      </c>
      <c r="T40" s="78">
        <f>SUMPRODUCT(LTA!F40:AJ40,LTA!F$101:AJ$101,LTA!F$104:AJ$104)</f>
        <v>122.21</v>
      </c>
      <c r="U40" s="78">
        <f>SUMPRODUCT(LTA!F40:AJ40,LTA!F$102:AJ$102,LTA!F$104:AJ$104)</f>
        <v>77.19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-60</v>
      </c>
      <c r="AA40" s="117">
        <f>STOA!I40</f>
        <v>35.78</v>
      </c>
      <c r="AB40" s="117">
        <f>-STOA!O40</f>
        <v>-293.15000000000003</v>
      </c>
      <c r="AC40">
        <f t="shared" si="0"/>
        <v>12.996842191380999</v>
      </c>
      <c r="AD40">
        <f t="shared" si="1"/>
        <v>754.48173245835994</v>
      </c>
      <c r="AE40">
        <f>'IDT-1'!C40</f>
        <v>0</v>
      </c>
      <c r="AF40" s="26"/>
      <c r="AG40">
        <f t="shared" si="2"/>
        <v>754.48173245835994</v>
      </c>
      <c r="AI40" s="75">
        <f>PXIL!I40</f>
        <v>0</v>
      </c>
      <c r="AJ40" s="75">
        <f>PXIL!O40</f>
        <v>0</v>
      </c>
      <c r="AK40" s="75">
        <f>RTM_IEX!I40</f>
        <v>4.8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8.5849349210744936</v>
      </c>
      <c r="F41">
        <f>GT_Spot!Q41</f>
        <v>0</v>
      </c>
      <c r="G41">
        <f>PPCL_NG!Q41</f>
        <v>29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708.34505848876654</v>
      </c>
      <c r="P41" s="77">
        <v>33.94</v>
      </c>
      <c r="Q41" s="77">
        <v>19.509999999999998</v>
      </c>
      <c r="R41" s="80">
        <v>16.850000000000001</v>
      </c>
      <c r="S41" s="80">
        <v>0</v>
      </c>
      <c r="T41" s="78">
        <f>SUMPRODUCT(LTA!F41:AJ41,LTA!F$101:AJ$101,LTA!F$104:AJ$104)</f>
        <v>131.53</v>
      </c>
      <c r="U41" s="78">
        <f>SUMPRODUCT(LTA!F41:AJ41,LTA!F$102:AJ$102,LTA!F$104:AJ$104)</f>
        <v>76.5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-55</v>
      </c>
      <c r="AA41" s="117">
        <f>STOA!I41</f>
        <v>39.380000000000003</v>
      </c>
      <c r="AB41" s="117">
        <f>-STOA!O41</f>
        <v>-293.15000000000003</v>
      </c>
      <c r="AC41">
        <f t="shared" si="0"/>
        <v>12.978065878858905</v>
      </c>
      <c r="AD41">
        <f t="shared" si="1"/>
        <v>762.41122753098227</v>
      </c>
      <c r="AE41">
        <f>'IDT-1'!C41</f>
        <v>0</v>
      </c>
      <c r="AF41" s="26"/>
      <c r="AG41">
        <f t="shared" si="2"/>
        <v>762.41122753098227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8.5849349210744936</v>
      </c>
      <c r="F42">
        <f>GT_Spot!Q42</f>
        <v>0</v>
      </c>
      <c r="G42">
        <f>PPCL_NG!Q42</f>
        <v>29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704.91475165876659</v>
      </c>
      <c r="P42" s="77">
        <v>33.94</v>
      </c>
      <c r="Q42" s="77">
        <v>19.509999999999998</v>
      </c>
      <c r="R42" s="80">
        <v>16.850000000000001</v>
      </c>
      <c r="S42" s="80">
        <v>0</v>
      </c>
      <c r="T42" s="78">
        <f>SUMPRODUCT(LTA!F42:AJ42,LTA!F$101:AJ$101,LTA!F$104:AJ$104)</f>
        <v>141.94</v>
      </c>
      <c r="U42" s="78">
        <f>SUMPRODUCT(LTA!F42:AJ42,LTA!F$102:AJ$102,LTA!F$104:AJ$104)</f>
        <v>76.47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-50</v>
      </c>
      <c r="AA42" s="117">
        <f>STOA!I42</f>
        <v>45.980000000000004</v>
      </c>
      <c r="AB42" s="117">
        <f>-STOA!O42</f>
        <v>-293.15000000000003</v>
      </c>
      <c r="AC42">
        <f t="shared" si="0"/>
        <v>13.052912541143925</v>
      </c>
      <c r="AD42">
        <f t="shared" si="1"/>
        <v>780.88607403869707</v>
      </c>
      <c r="AE42">
        <f>'IDT-1'!C42</f>
        <v>0</v>
      </c>
      <c r="AF42" s="26"/>
      <c r="AG42">
        <f t="shared" si="2"/>
        <v>780.88607403869707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8.5849349210744936</v>
      </c>
      <c r="F43">
        <f>GT_Spot!Q43</f>
        <v>0</v>
      </c>
      <c r="G43">
        <f>PPCL_NG!Q43</f>
        <v>29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694.14855973595832</v>
      </c>
      <c r="P43" s="77">
        <v>33.94</v>
      </c>
      <c r="Q43" s="77">
        <v>19.509999999999998</v>
      </c>
      <c r="R43" s="80">
        <v>16.850000000000001</v>
      </c>
      <c r="S43" s="80">
        <v>0</v>
      </c>
      <c r="T43" s="78">
        <f>SUMPRODUCT(LTA!F43:AJ43,LTA!F$101:AJ$101,LTA!F$104:AJ$104)</f>
        <v>150.51</v>
      </c>
      <c r="U43" s="78">
        <f>SUMPRODUCT(LTA!F43:AJ43,LTA!F$102:AJ$102,LTA!F$104:AJ$104)</f>
        <v>76.539999999999992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-45</v>
      </c>
      <c r="AA43" s="117">
        <f>STOA!I43</f>
        <v>51.980000000000004</v>
      </c>
      <c r="AB43" s="117">
        <f>-STOA!O43</f>
        <v>-293.15000000000003</v>
      </c>
      <c r="AC43">
        <f t="shared" si="0"/>
        <v>13.042611414612239</v>
      </c>
      <c r="AD43">
        <f t="shared" si="1"/>
        <v>789.77018324242056</v>
      </c>
      <c r="AE43">
        <f>'IDT-1'!C43</f>
        <v>0</v>
      </c>
      <c r="AF43" s="26"/>
      <c r="AG43">
        <f t="shared" si="2"/>
        <v>789.77018324242056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2.7995999999999999</v>
      </c>
      <c r="E44">
        <f>GT_NG!Q44</f>
        <v>8.5849349210744936</v>
      </c>
      <c r="F44">
        <f>GT_Spot!Q44</f>
        <v>0</v>
      </c>
      <c r="G44">
        <f>PPCL_NG!Q44</f>
        <v>29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688.9251287566583</v>
      </c>
      <c r="P44" s="77">
        <v>33.94</v>
      </c>
      <c r="Q44" s="77">
        <v>19.509999999999998</v>
      </c>
      <c r="R44" s="80">
        <v>16.850000000000001</v>
      </c>
      <c r="S44" s="80">
        <v>0</v>
      </c>
      <c r="T44" s="78">
        <f>SUMPRODUCT(LTA!F44:AJ44,LTA!F$101:AJ$101,LTA!F$104:AJ$104)</f>
        <v>158.32000000000002</v>
      </c>
      <c r="U44" s="78">
        <f>SUMPRODUCT(LTA!F44:AJ44,LTA!F$102:AJ$102,LTA!F$104:AJ$104)</f>
        <v>76.47999999999999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-35</v>
      </c>
      <c r="AA44" s="117">
        <f>STOA!I44</f>
        <v>55.580000000000005</v>
      </c>
      <c r="AB44" s="117">
        <f>-STOA!O44</f>
        <v>-293.15000000000003</v>
      </c>
      <c r="AC44">
        <f t="shared" si="0"/>
        <v>12.989266586772445</v>
      </c>
      <c r="AD44">
        <f t="shared" si="1"/>
        <v>803.8503970909602</v>
      </c>
      <c r="AE44">
        <f>'IDT-1'!C44</f>
        <v>-2.964</v>
      </c>
      <c r="AF44" s="26"/>
      <c r="AG44">
        <f t="shared" si="2"/>
        <v>800.88639709096014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2.7995999999999999</v>
      </c>
      <c r="E45">
        <f>GT_NG!Q45</f>
        <v>8.5849349210744936</v>
      </c>
      <c r="F45">
        <f>GT_Spot!Q45</f>
        <v>0</v>
      </c>
      <c r="G45">
        <f>PPCL_NG!Q45</f>
        <v>29</v>
      </c>
      <c r="H45">
        <f>PPCL_Spot!Q45</f>
        <v>0</v>
      </c>
      <c r="I45">
        <f>Bawana_NG!Q45</f>
        <v>45.000000000000007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685.19013062606655</v>
      </c>
      <c r="P45" s="77">
        <v>33.94</v>
      </c>
      <c r="Q45" s="77">
        <v>19.509999999999998</v>
      </c>
      <c r="R45" s="80">
        <v>16.850000000000001</v>
      </c>
      <c r="S45" s="80">
        <v>0</v>
      </c>
      <c r="T45" s="78">
        <f>SUMPRODUCT(LTA!F45:AJ45,LTA!F$101:AJ$101,LTA!F$104:AJ$104)</f>
        <v>161.24</v>
      </c>
      <c r="U45" s="78">
        <f>SUMPRODUCT(LTA!F45:AJ45,LTA!F$102:AJ$102,LTA!F$104:AJ$104)</f>
        <v>75.94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-40</v>
      </c>
      <c r="AA45" s="117">
        <f>STOA!I45</f>
        <v>60.38</v>
      </c>
      <c r="AB45" s="117">
        <f>-STOA!O45</f>
        <v>-293.15000000000003</v>
      </c>
      <c r="AC45">
        <f t="shared" si="0"/>
        <v>13.060453240834212</v>
      </c>
      <c r="AD45">
        <f t="shared" si="1"/>
        <v>801.82421230630678</v>
      </c>
      <c r="AE45">
        <f>'IDT-1'!C45</f>
        <v>0</v>
      </c>
      <c r="AF45" s="26"/>
      <c r="AG45">
        <f t="shared" si="2"/>
        <v>801.82421230630678</v>
      </c>
      <c r="AI45" s="75">
        <f>PXIL!I45</f>
        <v>0</v>
      </c>
      <c r="AJ45" s="75">
        <f>PXIL!O45</f>
        <v>0</v>
      </c>
      <c r="AK45" s="75">
        <f>RTM_IEX!I45</f>
        <v>9.6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2.7995999999999999</v>
      </c>
      <c r="E46">
        <f>GT_NG!Q46</f>
        <v>8.5849349210744936</v>
      </c>
      <c r="F46">
        <f>GT_Spot!Q46</f>
        <v>0</v>
      </c>
      <c r="G46">
        <f>PPCL_NG!Q46</f>
        <v>29</v>
      </c>
      <c r="H46">
        <f>PPCL_Spot!Q46</f>
        <v>0</v>
      </c>
      <c r="I46">
        <f>Bawana_NG!Q46</f>
        <v>45.000000000000007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685.19013062606655</v>
      </c>
      <c r="P46" s="77">
        <v>33.94</v>
      </c>
      <c r="Q46" s="77">
        <v>19.509999999999998</v>
      </c>
      <c r="R46" s="80">
        <v>16.850000000000001</v>
      </c>
      <c r="S46" s="80">
        <v>0</v>
      </c>
      <c r="T46" s="78">
        <f>SUMPRODUCT(LTA!F46:AJ46,LTA!F$101:AJ$101,LTA!F$104:AJ$104)</f>
        <v>165.06</v>
      </c>
      <c r="U46" s="78">
        <f>SUMPRODUCT(LTA!F46:AJ46,LTA!F$102:AJ$102,LTA!F$104:AJ$104)</f>
        <v>75.89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-40</v>
      </c>
      <c r="AA46" s="117">
        <f>STOA!I46</f>
        <v>61.580000000000005</v>
      </c>
      <c r="AB46" s="117">
        <f>-STOA!O46</f>
        <v>-293.15000000000003</v>
      </c>
      <c r="AC46">
        <f t="shared" si="0"/>
        <v>13.104189240834213</v>
      </c>
      <c r="AD46">
        <f t="shared" si="1"/>
        <v>806.75047630630684</v>
      </c>
      <c r="AE46">
        <f>'IDT-1'!C46</f>
        <v>0</v>
      </c>
      <c r="AF46" s="26"/>
      <c r="AG46">
        <f t="shared" si="2"/>
        <v>806.75047630630684</v>
      </c>
      <c r="AI46" s="75">
        <f>PXIL!I46</f>
        <v>0</v>
      </c>
      <c r="AJ46" s="75">
        <f>PXIL!O46</f>
        <v>0</v>
      </c>
      <c r="AK46" s="75">
        <f>RTM_IEX!I46</f>
        <v>9.6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2.7995999999999999</v>
      </c>
      <c r="E47">
        <f>GT_NG!Q47</f>
        <v>8.5809028727770187</v>
      </c>
      <c r="F47">
        <f>GT_Spot!Q47</f>
        <v>0</v>
      </c>
      <c r="G47">
        <f>PPCL_NG!Q47</f>
        <v>29</v>
      </c>
      <c r="H47">
        <f>PPCL_Spot!Q47</f>
        <v>0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681.77613869379491</v>
      </c>
      <c r="P47" s="77">
        <v>33.94</v>
      </c>
      <c r="Q47" s="77">
        <v>19.509999999999998</v>
      </c>
      <c r="R47" s="80">
        <v>16.850000000000001</v>
      </c>
      <c r="S47" s="80">
        <v>0</v>
      </c>
      <c r="T47" s="78">
        <f>SUMPRODUCT(LTA!F47:AJ47,LTA!F$101:AJ$101,LTA!F$104:AJ$104)</f>
        <v>166.97000000000003</v>
      </c>
      <c r="U47" s="78">
        <f>SUMPRODUCT(LTA!F47:AJ47,LTA!F$102:AJ$102,LTA!F$104:AJ$104)</f>
        <v>75.929999999999993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-70</v>
      </c>
      <c r="AA47" s="117">
        <f>STOA!I47</f>
        <v>64.58</v>
      </c>
      <c r="AB47" s="117">
        <f>-STOA!O47</f>
        <v>-293.15000000000003</v>
      </c>
      <c r="AC47">
        <f t="shared" si="0"/>
        <v>13.595302455471064</v>
      </c>
      <c r="AD47">
        <f t="shared" si="1"/>
        <v>801.80133911110067</v>
      </c>
      <c r="AE47">
        <f>'IDT-1'!C47</f>
        <v>0</v>
      </c>
      <c r="AF47" s="26"/>
      <c r="AG47">
        <f t="shared" si="2"/>
        <v>801.80133911110067</v>
      </c>
      <c r="AI47" s="75">
        <f>PXIL!I47</f>
        <v>0</v>
      </c>
      <c r="AJ47" s="75">
        <f>PXIL!O47</f>
        <v>0</v>
      </c>
      <c r="AK47" s="75">
        <f>RTM_IEX!I47</f>
        <v>33.61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2.7995999999999999</v>
      </c>
      <c r="E48">
        <f>GT_NG!Q48</f>
        <v>8.5809028727770187</v>
      </c>
      <c r="F48">
        <f>GT_Spot!Q48</f>
        <v>0</v>
      </c>
      <c r="G48">
        <f>PPCL_NG!Q48</f>
        <v>29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681.78427192568051</v>
      </c>
      <c r="P48" s="77">
        <v>33.94</v>
      </c>
      <c r="Q48" s="77">
        <v>19.509999999999998</v>
      </c>
      <c r="R48" s="80">
        <v>16.850000000000001</v>
      </c>
      <c r="S48" s="80">
        <v>0</v>
      </c>
      <c r="T48" s="78">
        <f>SUMPRODUCT(LTA!F48:AJ48,LTA!F$101:AJ$101,LTA!F$104:AJ$104)</f>
        <v>168.32</v>
      </c>
      <c r="U48" s="78">
        <f>SUMPRODUCT(LTA!F48:AJ48,LTA!F$102:AJ$102,LTA!F$104:AJ$104)</f>
        <v>75.919999999999987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-80</v>
      </c>
      <c r="AA48" s="117">
        <f>STOA!I48</f>
        <v>67.88</v>
      </c>
      <c r="AB48" s="117">
        <f>-STOA!O48</f>
        <v>-293.15000000000003</v>
      </c>
      <c r="AC48">
        <f t="shared" si="0"/>
        <v>13.724987303133611</v>
      </c>
      <c r="AD48">
        <f t="shared" si="1"/>
        <v>796.31978749532391</v>
      </c>
      <c r="AE48">
        <f>'IDT-1'!C48</f>
        <v>0</v>
      </c>
      <c r="AF48" s="26"/>
      <c r="AG48">
        <f t="shared" si="2"/>
        <v>796.31978749532391</v>
      </c>
      <c r="AI48" s="75">
        <f>PXIL!I48</f>
        <v>0</v>
      </c>
      <c r="AJ48" s="75">
        <f>PXIL!O48</f>
        <v>0</v>
      </c>
      <c r="AK48" s="75">
        <f>RTM_IEX!I48</f>
        <v>33.61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4.8993000000000002</v>
      </c>
      <c r="E49">
        <f>GT_NG!Q49</f>
        <v>8.5809028727770187</v>
      </c>
      <c r="F49">
        <f>GT_Spot!Q49</f>
        <v>0</v>
      </c>
      <c r="G49">
        <f>PPCL_NG!Q49</f>
        <v>29</v>
      </c>
      <c r="H49">
        <f>PPCL_Spot!Q49</f>
        <v>0</v>
      </c>
      <c r="I49">
        <f>Bawana_NG!Q49</f>
        <v>47.39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682.44199170350635</v>
      </c>
      <c r="P49" s="77">
        <v>33.94</v>
      </c>
      <c r="Q49" s="77">
        <v>19.509999999999998</v>
      </c>
      <c r="R49" s="80">
        <v>16.850000000000001</v>
      </c>
      <c r="S49" s="80">
        <v>0</v>
      </c>
      <c r="T49" s="78">
        <f>SUMPRODUCT(LTA!F49:AJ49,LTA!F$101:AJ$101,LTA!F$104:AJ$104)</f>
        <v>169.42</v>
      </c>
      <c r="U49" s="78">
        <f>SUMPRODUCT(LTA!F49:AJ49,LTA!F$102:AJ$102,LTA!F$104:AJ$104)</f>
        <v>75.97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-80</v>
      </c>
      <c r="AA49" s="117">
        <f>STOA!I49</f>
        <v>69.08</v>
      </c>
      <c r="AB49" s="117">
        <f>-STOA!O49</f>
        <v>-293.15000000000003</v>
      </c>
      <c r="AC49">
        <f t="shared" si="0"/>
        <v>13.664244597178477</v>
      </c>
      <c r="AD49">
        <f t="shared" si="1"/>
        <v>789.47794997910466</v>
      </c>
      <c r="AE49">
        <f>'IDT-1'!C49</f>
        <v>0</v>
      </c>
      <c r="AF49" s="26"/>
      <c r="AG49">
        <f t="shared" si="2"/>
        <v>789.47794997910466</v>
      </c>
      <c r="AI49" s="75">
        <f>PXIL!I49</f>
        <v>0</v>
      </c>
      <c r="AJ49" s="75">
        <f>PXIL!O49</f>
        <v>0</v>
      </c>
      <c r="AK49" s="75">
        <f>RTM_IEX!I49</f>
        <v>19.21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4.8993000000000002</v>
      </c>
      <c r="E50">
        <f>GT_NG!Q50</f>
        <v>8.5809028727770187</v>
      </c>
      <c r="F50">
        <f>GT_Spot!Q50</f>
        <v>0</v>
      </c>
      <c r="G50">
        <f>PPCL_NG!Q50</f>
        <v>29</v>
      </c>
      <c r="H50">
        <f>PPCL_Spot!Q50</f>
        <v>0</v>
      </c>
      <c r="I50">
        <f>Bawana_NG!Q50</f>
        <v>47.39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681.65763559855043</v>
      </c>
      <c r="P50" s="77">
        <v>33.94</v>
      </c>
      <c r="Q50" s="77">
        <v>19.509999999999998</v>
      </c>
      <c r="R50" s="80">
        <v>16.850000000000001</v>
      </c>
      <c r="S50" s="80">
        <v>0</v>
      </c>
      <c r="T50" s="78">
        <f>SUMPRODUCT(LTA!F50:AJ50,LTA!F$101:AJ$101,LTA!F$104:AJ$104)</f>
        <v>170</v>
      </c>
      <c r="U50" s="78">
        <f>SUMPRODUCT(LTA!F50:AJ50,LTA!F$102:AJ$102,LTA!F$104:AJ$104)</f>
        <v>76.029999999999987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-85</v>
      </c>
      <c r="AA50" s="117">
        <f>STOA!I50</f>
        <v>69.38</v>
      </c>
      <c r="AB50" s="117">
        <f>-STOA!O50</f>
        <v>-293.15000000000003</v>
      </c>
      <c r="AC50">
        <f t="shared" si="0"/>
        <v>13.710004901065844</v>
      </c>
      <c r="AD50">
        <f t="shared" si="1"/>
        <v>784.58783357026152</v>
      </c>
      <c r="AE50">
        <f>'IDT-1'!C50</f>
        <v>0</v>
      </c>
      <c r="AF50" s="26"/>
      <c r="AG50">
        <f t="shared" si="2"/>
        <v>784.58783357026152</v>
      </c>
      <c r="AI50" s="75">
        <f>PXIL!I50</f>
        <v>0</v>
      </c>
      <c r="AJ50" s="75">
        <f>PXIL!O50</f>
        <v>0</v>
      </c>
      <c r="AK50" s="75">
        <f>RTM_IEX!I50</f>
        <v>19.21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8.5809028727770187</v>
      </c>
      <c r="F51">
        <f>GT_Spot!Q51</f>
        <v>0</v>
      </c>
      <c r="G51">
        <f>PPCL_NG!Q51</f>
        <v>29</v>
      </c>
      <c r="H51">
        <f>PPCL_Spot!Q51</f>
        <v>0</v>
      </c>
      <c r="I51">
        <f>Bawana_NG!Q51</f>
        <v>47.39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639.01833204654019</v>
      </c>
      <c r="P51" s="77">
        <v>33.94</v>
      </c>
      <c r="Q51" s="77">
        <v>19.509999999999998</v>
      </c>
      <c r="R51" s="80">
        <v>16.850000000000001</v>
      </c>
      <c r="S51" s="80">
        <v>0</v>
      </c>
      <c r="T51" s="78">
        <f>SUMPRODUCT(LTA!F51:AJ51,LTA!F$101:AJ$101,LTA!F$104:AJ$104)</f>
        <v>170.63</v>
      </c>
      <c r="U51" s="78">
        <f>SUMPRODUCT(LTA!F51:AJ51,LTA!F$102:AJ$102,LTA!F$104:AJ$104)</f>
        <v>75.949999999999989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-19</v>
      </c>
      <c r="AA51" s="117">
        <f>STOA!I51</f>
        <v>72.38</v>
      </c>
      <c r="AB51" s="117">
        <f>-STOA!O51</f>
        <v>-293.15000000000003</v>
      </c>
      <c r="AC51">
        <f t="shared" si="0"/>
        <v>12.61101461334326</v>
      </c>
      <c r="AD51">
        <f t="shared" si="1"/>
        <v>793.38752030597379</v>
      </c>
      <c r="AE51">
        <f>'IDT-1'!C51</f>
        <v>0</v>
      </c>
      <c r="AF51" s="26"/>
      <c r="AG51">
        <f t="shared" si="2"/>
        <v>793.38752030597379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8.5849349210744936</v>
      </c>
      <c r="F52">
        <f>GT_Spot!Q52</f>
        <v>0</v>
      </c>
      <c r="G52">
        <f>PPCL_NG!Q52</f>
        <v>29</v>
      </c>
      <c r="H52">
        <f>PPCL_Spot!Q52</f>
        <v>0</v>
      </c>
      <c r="I52">
        <f>Bawana_NG!Q52</f>
        <v>47.39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619.81043251820017</v>
      </c>
      <c r="P52" s="77">
        <v>33.94</v>
      </c>
      <c r="Q52" s="77">
        <v>19.509999999999998</v>
      </c>
      <c r="R52" s="80">
        <v>16.850000000000001</v>
      </c>
      <c r="S52" s="80">
        <v>0</v>
      </c>
      <c r="T52" s="78">
        <f>SUMPRODUCT(LTA!F52:AJ52,LTA!F$101:AJ$101,LTA!F$104:AJ$104)</f>
        <v>170.51</v>
      </c>
      <c r="U52" s="78">
        <f>SUMPRODUCT(LTA!F52:AJ52,LTA!F$102:AJ$102,LTA!F$104:AJ$104)</f>
        <v>75.989999999999995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</v>
      </c>
      <c r="AA52" s="117">
        <f>STOA!I52</f>
        <v>72.38</v>
      </c>
      <c r="AB52" s="117">
        <f>-STOA!O52</f>
        <v>-293.15000000000003</v>
      </c>
      <c r="AC52">
        <f t="shared" si="0"/>
        <v>12.361413431819127</v>
      </c>
      <c r="AD52">
        <f t="shared" si="1"/>
        <v>783.35325400745523</v>
      </c>
      <c r="AE52">
        <f>'IDT-1'!C52</f>
        <v>0</v>
      </c>
      <c r="AF52" s="26"/>
      <c r="AG52">
        <f t="shared" si="2"/>
        <v>783.35325400745523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8.5849349210744936</v>
      </c>
      <c r="F53">
        <f>GT_Spot!Q53</f>
        <v>0</v>
      </c>
      <c r="G53">
        <f>PPCL_NG!Q53</f>
        <v>29</v>
      </c>
      <c r="H53">
        <f>PPCL_Spot!Q53</f>
        <v>0</v>
      </c>
      <c r="I53">
        <f>Bawana_NG!Q53</f>
        <v>47.39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607.33661736664044</v>
      </c>
      <c r="P53" s="77">
        <v>33.94</v>
      </c>
      <c r="Q53" s="77">
        <v>19.509999999999998</v>
      </c>
      <c r="R53" s="80">
        <v>16.850000000000001</v>
      </c>
      <c r="S53" s="80">
        <v>0</v>
      </c>
      <c r="T53" s="78">
        <f>SUMPRODUCT(LTA!F53:AJ53,LTA!F$101:AJ$101,LTA!F$104:AJ$104)</f>
        <v>170.83</v>
      </c>
      <c r="U53" s="78">
        <f>SUMPRODUCT(LTA!F53:AJ53,LTA!F$102:AJ$102,LTA!F$104:AJ$104)</f>
        <v>75.94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-15</v>
      </c>
      <c r="AA53" s="117">
        <f>STOA!I53</f>
        <v>72.38</v>
      </c>
      <c r="AB53" s="117">
        <f>-STOA!O53</f>
        <v>-293.15000000000003</v>
      </c>
      <c r="AC53">
        <f t="shared" si="0"/>
        <v>12.387191771318333</v>
      </c>
      <c r="AD53">
        <f t="shared" si="1"/>
        <v>756.12366051639651</v>
      </c>
      <c r="AE53">
        <f>'IDT-1'!C53</f>
        <v>0</v>
      </c>
      <c r="AF53" s="26"/>
      <c r="AG53">
        <f t="shared" si="2"/>
        <v>756.12366051639651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8.5849349210744936</v>
      </c>
      <c r="F54">
        <f>GT_Spot!Q54</f>
        <v>0</v>
      </c>
      <c r="G54">
        <f>PPCL_NG!Q54</f>
        <v>29</v>
      </c>
      <c r="H54">
        <f>PPCL_Spot!Q54</f>
        <v>0</v>
      </c>
      <c r="I54">
        <f>Bawana_NG!Q54</f>
        <v>47.39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608.12666951394476</v>
      </c>
      <c r="P54" s="77">
        <v>33.94</v>
      </c>
      <c r="Q54" s="77">
        <v>19.509999999999998</v>
      </c>
      <c r="R54" s="80">
        <v>16.850000000000001</v>
      </c>
      <c r="S54" s="80">
        <v>0</v>
      </c>
      <c r="T54" s="78">
        <f>SUMPRODUCT(LTA!F54:AJ54,LTA!F$101:AJ$101,LTA!F$104:AJ$104)</f>
        <v>171.89000000000001</v>
      </c>
      <c r="U54" s="78">
        <f>SUMPRODUCT(LTA!F54:AJ54,LTA!F$102:AJ$102,LTA!F$104:AJ$104)</f>
        <v>76.009999999999991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-40</v>
      </c>
      <c r="AA54" s="117">
        <f>STOA!I54</f>
        <v>72.38</v>
      </c>
      <c r="AB54" s="117">
        <f>-STOA!O54</f>
        <v>-293.15000000000003</v>
      </c>
      <c r="AC54">
        <f t="shared" si="0"/>
        <v>12.626041418269494</v>
      </c>
      <c r="AD54">
        <f t="shared" si="1"/>
        <v>732.80486301674978</v>
      </c>
      <c r="AE54">
        <f>'IDT-1'!C54</f>
        <v>0</v>
      </c>
      <c r="AF54" s="26"/>
      <c r="AG54">
        <f t="shared" si="2"/>
        <v>732.80486301674978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8.5849349210744936</v>
      </c>
      <c r="F55">
        <f>GT_Spot!Q55</f>
        <v>0</v>
      </c>
      <c r="G55">
        <f>PPCL_NG!Q55</f>
        <v>29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601.68220455581934</v>
      </c>
      <c r="P55" s="77">
        <v>33.94</v>
      </c>
      <c r="Q55" s="77">
        <v>19.509999999999998</v>
      </c>
      <c r="R55" s="80">
        <v>16.850000000000001</v>
      </c>
      <c r="S55" s="80">
        <v>0</v>
      </c>
      <c r="T55" s="78">
        <f>SUMPRODUCT(LTA!F55:AJ55,LTA!F$101:AJ$101,LTA!F$104:AJ$104)</f>
        <v>172.89999999999998</v>
      </c>
      <c r="U55" s="78">
        <f>SUMPRODUCT(LTA!F55:AJ55,LTA!F$102:AJ$102,LTA!F$104:AJ$104)</f>
        <v>75.929999999999993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-65</v>
      </c>
      <c r="AA55" s="117">
        <f>STOA!I55</f>
        <v>72.38</v>
      </c>
      <c r="AB55" s="117">
        <f>-STOA!O55</f>
        <v>-293.15000000000003</v>
      </c>
      <c r="AC55">
        <f t="shared" si="0"/>
        <v>12.932639227525803</v>
      </c>
      <c r="AD55">
        <f t="shared" si="1"/>
        <v>686.98380024936785</v>
      </c>
      <c r="AE55">
        <f>'IDT-1'!C55</f>
        <v>0</v>
      </c>
      <c r="AF55" s="26"/>
      <c r="AG55">
        <f t="shared" si="2"/>
        <v>686.98380024936785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8.5849349210744936</v>
      </c>
      <c r="F56">
        <f>GT_Spot!Q56</f>
        <v>0</v>
      </c>
      <c r="G56">
        <f>PPCL_NG!Q56</f>
        <v>29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592.56346789349084</v>
      </c>
      <c r="P56" s="77">
        <v>33.94</v>
      </c>
      <c r="Q56" s="77">
        <v>19.509999999999998</v>
      </c>
      <c r="R56" s="80">
        <v>16.850000000000001</v>
      </c>
      <c r="S56" s="80">
        <v>0</v>
      </c>
      <c r="T56" s="78">
        <f>SUMPRODUCT(LTA!F56:AJ56,LTA!F$101:AJ$101,LTA!F$104:AJ$104)</f>
        <v>173.78</v>
      </c>
      <c r="U56" s="78">
        <f>SUMPRODUCT(LTA!F56:AJ56,LTA!F$102:AJ$102,LTA!F$104:AJ$104)</f>
        <v>76.009999999999991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-88.22</v>
      </c>
      <c r="AA56" s="117">
        <f>STOA!I56</f>
        <v>72.38</v>
      </c>
      <c r="AB56" s="117">
        <f>-STOA!O56</f>
        <v>-293.15000000000003</v>
      </c>
      <c r="AC56">
        <f t="shared" si="0"/>
        <v>13.022601828351709</v>
      </c>
      <c r="AD56">
        <f t="shared" si="1"/>
        <v>660.51510098621338</v>
      </c>
      <c r="AE56">
        <f>'IDT-1'!C56</f>
        <v>0</v>
      </c>
      <c r="AF56" s="26"/>
      <c r="AG56">
        <f t="shared" si="2"/>
        <v>660.51510098621338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4.8993000000000002</v>
      </c>
      <c r="E57">
        <f>GT_NG!Q57</f>
        <v>8.5849349210744936</v>
      </c>
      <c r="F57">
        <f>GT_Spot!Q57</f>
        <v>0</v>
      </c>
      <c r="G57">
        <f>PPCL_NG!Q57</f>
        <v>29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599.29474601318032</v>
      </c>
      <c r="P57" s="77">
        <v>33.94</v>
      </c>
      <c r="Q57" s="77">
        <v>19.86</v>
      </c>
      <c r="R57" s="80">
        <v>16.850000000000001</v>
      </c>
      <c r="S57" s="80">
        <v>0</v>
      </c>
      <c r="T57" s="78">
        <f>SUMPRODUCT(LTA!F57:AJ57,LTA!F$101:AJ$101,LTA!F$104:AJ$104)</f>
        <v>174.67</v>
      </c>
      <c r="U57" s="78">
        <f>SUMPRODUCT(LTA!F57:AJ57,LTA!F$102:AJ$102,LTA!F$104:AJ$104)</f>
        <v>76.349999999999994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-106</v>
      </c>
      <c r="AA57" s="117">
        <f>STOA!I57</f>
        <v>70.28</v>
      </c>
      <c r="AB57" s="117">
        <f>-STOA!O57</f>
        <v>-293.15000000000003</v>
      </c>
      <c r="AC57">
        <f t="shared" si="0"/>
        <v>13.288382948282781</v>
      </c>
      <c r="AD57">
        <f t="shared" si="1"/>
        <v>642.68059798597187</v>
      </c>
      <c r="AE57">
        <f>'IDT-1'!C57</f>
        <v>0</v>
      </c>
      <c r="AF57" s="26"/>
      <c r="AG57">
        <f t="shared" si="2"/>
        <v>642.68059798597187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-26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4.8993000000000002</v>
      </c>
      <c r="E58">
        <f>GT_NG!Q58</f>
        <v>8.3454623044096738</v>
      </c>
      <c r="F58">
        <f>GT_Spot!Q58</f>
        <v>0</v>
      </c>
      <c r="G58">
        <f>PPCL_NG!Q58</f>
        <v>29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570.99849645895824</v>
      </c>
      <c r="P58" s="77">
        <v>33.94</v>
      </c>
      <c r="Q58" s="77">
        <v>19.86</v>
      </c>
      <c r="R58" s="80">
        <v>16.850000000000001</v>
      </c>
      <c r="S58" s="80">
        <v>0</v>
      </c>
      <c r="T58" s="78">
        <f>SUMPRODUCT(LTA!F58:AJ58,LTA!F$101:AJ$101,LTA!F$104:AJ$104)</f>
        <v>175.48999999999998</v>
      </c>
      <c r="U58" s="78">
        <f>SUMPRODUCT(LTA!F58:AJ58,LTA!F$102:AJ$102,LTA!F$104:AJ$104)</f>
        <v>76.809999999999988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-105</v>
      </c>
      <c r="AA58" s="117">
        <f>STOA!I58</f>
        <v>69.38</v>
      </c>
      <c r="AB58" s="117">
        <f>-STOA!O58</f>
        <v>-293.15000000000003</v>
      </c>
      <c r="AC58">
        <f t="shared" si="0"/>
        <v>12.978465700523609</v>
      </c>
      <c r="AD58">
        <f t="shared" si="1"/>
        <v>621.83479306284426</v>
      </c>
      <c r="AE58">
        <f>'IDT-1'!C58</f>
        <v>0</v>
      </c>
      <c r="AF58" s="26"/>
      <c r="AG58">
        <f t="shared" si="2"/>
        <v>621.83479306284426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4.8993000000000002</v>
      </c>
      <c r="E59">
        <f>GT_NG!Q59</f>
        <v>8.3454623044096738</v>
      </c>
      <c r="F59">
        <f>GT_Spot!Q59</f>
        <v>0</v>
      </c>
      <c r="G59">
        <f>PPCL_NG!Q59</f>
        <v>29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570.35407115582427</v>
      </c>
      <c r="P59" s="77">
        <v>33.94</v>
      </c>
      <c r="Q59" s="77">
        <v>19.516605217391305</v>
      </c>
      <c r="R59" s="80">
        <v>16.850000000000001</v>
      </c>
      <c r="S59" s="80">
        <v>0</v>
      </c>
      <c r="T59" s="78">
        <f>SUMPRODUCT(LTA!F59:AJ59,LTA!F$101:AJ$101,LTA!F$104:AJ$104)</f>
        <v>169.10999999999999</v>
      </c>
      <c r="U59" s="78">
        <f>SUMPRODUCT(LTA!F59:AJ59,LTA!F$102:AJ$102,LTA!F$104:AJ$104)</f>
        <v>78.97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-40</v>
      </c>
      <c r="AA59" s="117">
        <f>STOA!I59</f>
        <v>68.47999999999999</v>
      </c>
      <c r="AB59" s="117">
        <f>-STOA!O59</f>
        <v>-368.15000000000003</v>
      </c>
      <c r="AC59">
        <f t="shared" si="0"/>
        <v>12.835935608547123</v>
      </c>
      <c r="AD59">
        <f t="shared" si="1"/>
        <v>625.86950306907818</v>
      </c>
      <c r="AE59">
        <f>'IDT-1'!C59</f>
        <v>0</v>
      </c>
      <c r="AF59" s="26"/>
      <c r="AG59">
        <f t="shared" si="2"/>
        <v>625.86950306907818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4.8993000000000002</v>
      </c>
      <c r="E60">
        <f>GT_NG!Q60</f>
        <v>8.3454623044096738</v>
      </c>
      <c r="F60">
        <f>GT_Spot!Q60</f>
        <v>0</v>
      </c>
      <c r="G60">
        <f>PPCL_NG!Q60</f>
        <v>29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570.34796740892637</v>
      </c>
      <c r="P60" s="77">
        <v>33.94</v>
      </c>
      <c r="Q60" s="77">
        <v>19.516605217391305</v>
      </c>
      <c r="R60" s="80">
        <v>16.850000000000001</v>
      </c>
      <c r="S60" s="80">
        <v>0</v>
      </c>
      <c r="T60" s="78">
        <f>SUMPRODUCT(LTA!F60:AJ60,LTA!F$101:AJ$101,LTA!F$104:AJ$104)</f>
        <v>168.38</v>
      </c>
      <c r="U60" s="78">
        <f>SUMPRODUCT(LTA!F60:AJ60,LTA!F$102:AJ$102,LTA!F$104:AJ$104)</f>
        <v>79.19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-50</v>
      </c>
      <c r="AA60" s="117">
        <f>STOA!I60</f>
        <v>66.38</v>
      </c>
      <c r="AB60" s="117">
        <f>-STOA!O60</f>
        <v>-368.15000000000003</v>
      </c>
      <c r="AC60">
        <f t="shared" si="0"/>
        <v>12.901695170796376</v>
      </c>
      <c r="AD60">
        <f t="shared" si="1"/>
        <v>613.18763975993113</v>
      </c>
      <c r="AE60">
        <f>'IDT-1'!C60</f>
        <v>0</v>
      </c>
      <c r="AF60" s="26"/>
      <c r="AG60">
        <f t="shared" si="2"/>
        <v>613.18763975993113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4.8993000000000002</v>
      </c>
      <c r="E61">
        <f>GT_NG!Q61</f>
        <v>8.3454623044096738</v>
      </c>
      <c r="F61">
        <f>GT_Spot!Q61</f>
        <v>0</v>
      </c>
      <c r="G61">
        <f>PPCL_NG!Q61</f>
        <v>29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572.79607851323806</v>
      </c>
      <c r="P61" s="77">
        <v>33.94</v>
      </c>
      <c r="Q61" s="77">
        <v>19.516605217391305</v>
      </c>
      <c r="R61" s="80">
        <v>16.850000000000001</v>
      </c>
      <c r="S61" s="80">
        <v>0</v>
      </c>
      <c r="T61" s="78">
        <f>SUMPRODUCT(LTA!F61:AJ61,LTA!F$101:AJ$101,LTA!F$104:AJ$104)</f>
        <v>160.66</v>
      </c>
      <c r="U61" s="78">
        <f>SUMPRODUCT(LTA!F61:AJ61,LTA!F$102:AJ$102,LTA!F$104:AJ$104)</f>
        <v>79.47999999999999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-66</v>
      </c>
      <c r="AA61" s="117">
        <f>STOA!I61</f>
        <v>63.38</v>
      </c>
      <c r="AB61" s="117">
        <f>-STOA!O61</f>
        <v>-368.15000000000003</v>
      </c>
      <c r="AC61">
        <f t="shared" si="0"/>
        <v>13.108760588869444</v>
      </c>
      <c r="AD61">
        <f t="shared" si="1"/>
        <v>604.36868544616971</v>
      </c>
      <c r="AE61">
        <f>'IDT-1'!C61</f>
        <v>0</v>
      </c>
      <c r="AF61" s="26"/>
      <c r="AG61">
        <f t="shared" si="2"/>
        <v>604.36868544616971</v>
      </c>
      <c r="AI61" s="75">
        <f>PXIL!I61</f>
        <v>0</v>
      </c>
      <c r="AJ61" s="75">
        <f>PXIL!O61</f>
        <v>0</v>
      </c>
      <c r="AK61" s="75">
        <f>RTM_IEX!I61</f>
        <v>15.37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4.8993000000000002</v>
      </c>
      <c r="E62">
        <f>GT_NG!Q62</f>
        <v>8.3454623044096738</v>
      </c>
      <c r="F62">
        <f>GT_Spot!Q62</f>
        <v>0</v>
      </c>
      <c r="G62">
        <f>PPCL_NG!Q62</f>
        <v>29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572.79593100982868</v>
      </c>
      <c r="P62" s="77">
        <v>33.94</v>
      </c>
      <c r="Q62" s="77">
        <v>19.516605217391305</v>
      </c>
      <c r="R62" s="80">
        <v>16.850000000000001</v>
      </c>
      <c r="S62" s="80">
        <v>0</v>
      </c>
      <c r="T62" s="78">
        <f>SUMPRODUCT(LTA!F62:AJ62,LTA!F$101:AJ$101,LTA!F$104:AJ$104)</f>
        <v>158.85999999999999</v>
      </c>
      <c r="U62" s="78">
        <f>SUMPRODUCT(LTA!F62:AJ62,LTA!F$102:AJ$102,LTA!F$104:AJ$104)</f>
        <v>79.839999999999989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-66</v>
      </c>
      <c r="AA62" s="117">
        <f>STOA!I62</f>
        <v>60.38</v>
      </c>
      <c r="AB62" s="117">
        <f>-STOA!O62</f>
        <v>-368.15000000000003</v>
      </c>
      <c r="AC62">
        <f t="shared" si="0"/>
        <v>13.069687290839441</v>
      </c>
      <c r="AD62">
        <f t="shared" si="1"/>
        <v>599.96761124079035</v>
      </c>
      <c r="AE62">
        <f>'IDT-1'!C62</f>
        <v>0</v>
      </c>
      <c r="AF62" s="26"/>
      <c r="AG62">
        <f t="shared" si="2"/>
        <v>599.96761124079035</v>
      </c>
      <c r="AI62" s="75">
        <f>PXIL!I62</f>
        <v>0</v>
      </c>
      <c r="AJ62" s="75">
        <f>PXIL!O62</f>
        <v>0</v>
      </c>
      <c r="AK62" s="75">
        <f>RTM_IEX!I62</f>
        <v>15.37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4.8993000000000002</v>
      </c>
      <c r="E63">
        <f>GT_NG!Q63</f>
        <v>8.3454623044096738</v>
      </c>
      <c r="F63">
        <f>GT_Spot!Q63</f>
        <v>0</v>
      </c>
      <c r="G63">
        <f>PPCL_NG!Q63</f>
        <v>29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557.58515239614349</v>
      </c>
      <c r="P63" s="77">
        <v>33.94</v>
      </c>
      <c r="Q63" s="77">
        <v>19.516605217391305</v>
      </c>
      <c r="R63" s="80">
        <v>16.850000000000001</v>
      </c>
      <c r="S63" s="80">
        <v>0</v>
      </c>
      <c r="T63" s="78">
        <f>SUMPRODUCT(LTA!F63:AJ63,LTA!F$101:AJ$101,LTA!F$104:AJ$104)</f>
        <v>157.95000000000002</v>
      </c>
      <c r="U63" s="78">
        <f>SUMPRODUCT(LTA!F63:AJ63,LTA!F$102:AJ$102,LTA!F$104:AJ$104)</f>
        <v>80.36999999999999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-40</v>
      </c>
      <c r="AA63" s="117">
        <f>STOA!I63</f>
        <v>56.78</v>
      </c>
      <c r="AB63" s="117">
        <f>-STOA!O63</f>
        <v>-368.15000000000003</v>
      </c>
      <c r="AC63">
        <f t="shared" si="0"/>
        <v>12.712283673905837</v>
      </c>
      <c r="AD63">
        <f t="shared" si="1"/>
        <v>571.76423624403856</v>
      </c>
      <c r="AE63">
        <f>'IDT-1'!C63</f>
        <v>0</v>
      </c>
      <c r="AF63" s="26"/>
      <c r="AG63">
        <f t="shared" si="2"/>
        <v>571.76423624403856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4.8993000000000002</v>
      </c>
      <c r="E64">
        <f>GT_NG!Q64</f>
        <v>8.3454623044096738</v>
      </c>
      <c r="F64">
        <f>GT_Spot!Q64</f>
        <v>0</v>
      </c>
      <c r="G64">
        <f>PPCL_NG!Q64</f>
        <v>29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557.57642708635467</v>
      </c>
      <c r="P64" s="77">
        <v>33.94</v>
      </c>
      <c r="Q64" s="77">
        <v>19.516605217391305</v>
      </c>
      <c r="R64" s="80">
        <v>16.850000000000001</v>
      </c>
      <c r="S64" s="80">
        <v>0</v>
      </c>
      <c r="T64" s="78">
        <f>SUMPRODUCT(LTA!F64:AJ64,LTA!F$101:AJ$101,LTA!F$104:AJ$104)</f>
        <v>154.13999999999999</v>
      </c>
      <c r="U64" s="78">
        <f>SUMPRODUCT(LTA!F64:AJ64,LTA!F$102:AJ$102,LTA!F$104:AJ$104)</f>
        <v>80.929999999999993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-35</v>
      </c>
      <c r="AA64" s="117">
        <f>STOA!I64</f>
        <v>52.88</v>
      </c>
      <c r="AB64" s="117">
        <f>-STOA!O64</f>
        <v>-368.15000000000003</v>
      </c>
      <c r="AC64">
        <f t="shared" si="0"/>
        <v>12.533871233391158</v>
      </c>
      <c r="AD64">
        <f t="shared" si="1"/>
        <v>577.7839233747643</v>
      </c>
      <c r="AE64">
        <f>'IDT-1'!C64</f>
        <v>0</v>
      </c>
      <c r="AF64" s="26"/>
      <c r="AG64">
        <f t="shared" si="2"/>
        <v>577.7839233747643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-12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4.8993000000000002</v>
      </c>
      <c r="E65">
        <f>GT_NG!Q65</f>
        <v>8.3454623044096738</v>
      </c>
      <c r="F65">
        <f>GT_Spot!Q65</f>
        <v>0</v>
      </c>
      <c r="G65">
        <f>PPCL_NG!Q65</f>
        <v>29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562.0415778831748</v>
      </c>
      <c r="P65" s="77">
        <v>33.94</v>
      </c>
      <c r="Q65" s="77">
        <v>19.516605217391305</v>
      </c>
      <c r="R65" s="80">
        <v>16.850000000000001</v>
      </c>
      <c r="S65" s="80">
        <v>0</v>
      </c>
      <c r="T65" s="78">
        <f>SUMPRODUCT(LTA!F65:AJ65,LTA!F$101:AJ$101,LTA!F$104:AJ$104)</f>
        <v>150.07</v>
      </c>
      <c r="U65" s="78">
        <f>SUMPRODUCT(LTA!F65:AJ65,LTA!F$102:AJ$102,LTA!F$104:AJ$104)</f>
        <v>81.509999999999991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-25</v>
      </c>
      <c r="AA65" s="117">
        <f>STOA!I65</f>
        <v>49.580000000000005</v>
      </c>
      <c r="AB65" s="117">
        <f>-STOA!O65</f>
        <v>-368.15000000000003</v>
      </c>
      <c r="AC65">
        <f t="shared" si="0"/>
        <v>12.31809375491488</v>
      </c>
      <c r="AD65">
        <f t="shared" si="1"/>
        <v>597.67485165006099</v>
      </c>
      <c r="AE65">
        <f>'IDT-1'!C65</f>
        <v>0</v>
      </c>
      <c r="AF65" s="26"/>
      <c r="AG65">
        <f t="shared" si="2"/>
        <v>597.67485165006099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4.8993000000000002</v>
      </c>
      <c r="E66">
        <f>GT_NG!Q66</f>
        <v>8.1107404155692109</v>
      </c>
      <c r="F66">
        <f>GT_Spot!Q66</f>
        <v>0</v>
      </c>
      <c r="G66">
        <f>PPCL_NG!Q66</f>
        <v>29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562.03612244128044</v>
      </c>
      <c r="P66" s="77">
        <v>33.94</v>
      </c>
      <c r="Q66" s="77">
        <v>19.516605217391305</v>
      </c>
      <c r="R66" s="80">
        <v>16.850000000000001</v>
      </c>
      <c r="S66" s="80">
        <v>0</v>
      </c>
      <c r="T66" s="78">
        <f>SUMPRODUCT(LTA!F66:AJ66,LTA!F$101:AJ$101,LTA!F$104:AJ$104)</f>
        <v>142.03</v>
      </c>
      <c r="U66" s="78">
        <f>SUMPRODUCT(LTA!F66:AJ66,LTA!F$102:AJ$102,LTA!F$104:AJ$104)</f>
        <v>82.22999999999999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-25</v>
      </c>
      <c r="AA66" s="117">
        <f>STOA!I66</f>
        <v>46.88</v>
      </c>
      <c r="AB66" s="117">
        <f>-STOA!O66</f>
        <v>-368.15000000000003</v>
      </c>
      <c r="AC66">
        <f t="shared" si="0"/>
        <v>12.227804194404413</v>
      </c>
      <c r="AD66">
        <f t="shared" si="1"/>
        <v>587.50496387983662</v>
      </c>
      <c r="AE66">
        <f>'IDT-1'!C66</f>
        <v>0</v>
      </c>
      <c r="AF66" s="26"/>
      <c r="AG66">
        <f t="shared" si="2"/>
        <v>587.50496387983662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4.8993000000000002</v>
      </c>
      <c r="E67">
        <f>GT_NG!Q67</f>
        <v>8.1107404155692109</v>
      </c>
      <c r="F67">
        <f>GT_Spot!Q67</f>
        <v>0</v>
      </c>
      <c r="G67">
        <f>PPCL_NG!Q67</f>
        <v>29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587.52008424388544</v>
      </c>
      <c r="P67" s="77">
        <v>33.94</v>
      </c>
      <c r="Q67" s="77">
        <v>19.509999999999998</v>
      </c>
      <c r="R67" s="80">
        <v>16.850000000000001</v>
      </c>
      <c r="S67" s="80">
        <v>0</v>
      </c>
      <c r="T67" s="78">
        <f>SUMPRODUCT(LTA!F67:AJ67,LTA!F$101:AJ$101,LTA!F$104:AJ$104)</f>
        <v>134.91</v>
      </c>
      <c r="U67" s="78">
        <f>SUMPRODUCT(LTA!F67:AJ67,LTA!F$102:AJ$102,LTA!F$104:AJ$104)</f>
        <v>83.089999999999989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-68.2</v>
      </c>
      <c r="AA67" s="117">
        <f>STOA!I67</f>
        <v>40.880000000000003</v>
      </c>
      <c r="AB67" s="117">
        <f>-STOA!O67</f>
        <v>-368.15000000000003</v>
      </c>
      <c r="AC67">
        <f t="shared" si="0"/>
        <v>12.938940041313129</v>
      </c>
      <c r="AD67">
        <f t="shared" si="1"/>
        <v>580.82118461814139</v>
      </c>
      <c r="AE67">
        <f>'IDT-1'!C67</f>
        <v>0</v>
      </c>
      <c r="AF67" s="26"/>
      <c r="AG67">
        <f t="shared" si="2"/>
        <v>580.82118461814139</v>
      </c>
      <c r="AI67" s="75">
        <f>PXIL!I67</f>
        <v>0</v>
      </c>
      <c r="AJ67" s="75">
        <f>PXIL!O67</f>
        <v>0</v>
      </c>
      <c r="AK67" s="75">
        <f>RTM_IEX!I67</f>
        <v>24.01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4.8993000000000002</v>
      </c>
      <c r="E68">
        <f>GT_NG!Q68</f>
        <v>8.1107404155692109</v>
      </c>
      <c r="F68">
        <f>GT_Spot!Q68</f>
        <v>0</v>
      </c>
      <c r="G68">
        <f>PPCL_NG!Q68</f>
        <v>29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637.41530716654358</v>
      </c>
      <c r="P68" s="77">
        <v>33.94</v>
      </c>
      <c r="Q68" s="77">
        <v>19.509999999999998</v>
      </c>
      <c r="R68" s="80">
        <v>16.84</v>
      </c>
      <c r="S68" s="80">
        <v>0</v>
      </c>
      <c r="T68" s="78">
        <f>SUMPRODUCT(LTA!F68:AJ68,LTA!F$101:AJ$101,LTA!F$104:AJ$104)</f>
        <v>125.77000000000001</v>
      </c>
      <c r="U68" s="78">
        <f>SUMPRODUCT(LTA!F68:AJ68,LTA!F$102:AJ$102,LTA!F$104:AJ$104)</f>
        <v>83.789999999999992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-95</v>
      </c>
      <c r="AA68" s="117">
        <f>STOA!I68</f>
        <v>36.380000000000003</v>
      </c>
      <c r="AB68" s="117">
        <f>-STOA!O68</f>
        <v>-368.15000000000003</v>
      </c>
      <c r="AC68">
        <f t="shared" ref="AC68:AC98" si="3">SUMIF(B68:AB68,"&gt;0")*$AC$2-SUMIF(B68:AB68,"&lt;0")*($AC$2/(1-$AC$2))+SUMIF(AI68:AR68,"&gt;0")*$AC$2-SUMIF(AI68:AR68,"&lt;0")*($AC$2/(1-$AC$2))</f>
        <v>13.417511820627356</v>
      </c>
      <c r="AD68">
        <f t="shared" ref="AD68:AD98" si="4">SUM(B68:AB68,AI68:AR68)-AC68</f>
        <v>580.88783576148523</v>
      </c>
      <c r="AE68">
        <f>'IDT-1'!C68</f>
        <v>0</v>
      </c>
      <c r="AF68" s="26"/>
      <c r="AG68">
        <f t="shared" ref="AG68:AG98" si="5">SUM(AD68:AF68)</f>
        <v>580.88783576148523</v>
      </c>
      <c r="AI68" s="75">
        <f>PXIL!I68</f>
        <v>0</v>
      </c>
      <c r="AJ68" s="75">
        <f>PXIL!O68</f>
        <v>0</v>
      </c>
      <c r="AK68" s="75">
        <f>RTM_IEX!I68</f>
        <v>14.41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4.8993000000000002</v>
      </c>
      <c r="E69">
        <f>GT_NG!Q69</f>
        <v>8.1107404155692109</v>
      </c>
      <c r="F69">
        <f>GT_Spot!Q69</f>
        <v>0</v>
      </c>
      <c r="G69">
        <f>PPCL_NG!Q69</f>
        <v>29</v>
      </c>
      <c r="H69">
        <f>PPCL_Spot!Q69</f>
        <v>0</v>
      </c>
      <c r="I69">
        <f>Bawana_NG!Q69</f>
        <v>47.39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643.89123925792785</v>
      </c>
      <c r="P69" s="77">
        <v>33.94</v>
      </c>
      <c r="Q69" s="77">
        <v>19.509999999999998</v>
      </c>
      <c r="R69" s="80">
        <v>16.55</v>
      </c>
      <c r="S69" s="80">
        <v>0</v>
      </c>
      <c r="T69" s="78">
        <f>SUMPRODUCT(LTA!F69:AJ69,LTA!F$101:AJ$101,LTA!F$104:AJ$104)</f>
        <v>115.29</v>
      </c>
      <c r="U69" s="78">
        <f>SUMPRODUCT(LTA!F69:AJ69,LTA!F$102:AJ$102,LTA!F$104:AJ$104)</f>
        <v>84.52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-80</v>
      </c>
      <c r="AA69" s="117">
        <f>STOA!I69</f>
        <v>30.38</v>
      </c>
      <c r="AB69" s="117">
        <f>-STOA!O69</f>
        <v>-368.15000000000003</v>
      </c>
      <c r="AC69">
        <f t="shared" si="3"/>
        <v>13.326896110198605</v>
      </c>
      <c r="AD69">
        <f t="shared" si="4"/>
        <v>600.81438356329829</v>
      </c>
      <c r="AE69">
        <f>'IDT-1'!C69</f>
        <v>0</v>
      </c>
      <c r="AF69" s="26"/>
      <c r="AG69">
        <f t="shared" si="5"/>
        <v>600.81438356329829</v>
      </c>
      <c r="AI69" s="75">
        <f>PXIL!I69</f>
        <v>0</v>
      </c>
      <c r="AJ69" s="75">
        <f>PXIL!O69</f>
        <v>0</v>
      </c>
      <c r="AK69" s="75">
        <f>RTM_IEX!I69</f>
        <v>28.81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4.8993000000000002</v>
      </c>
      <c r="E70">
        <f>GT_NG!Q70</f>
        <v>8.1107404155692109</v>
      </c>
      <c r="F70">
        <f>GT_Spot!Q70</f>
        <v>0</v>
      </c>
      <c r="G70">
        <f>PPCL_NG!Q70</f>
        <v>29</v>
      </c>
      <c r="H70">
        <f>PPCL_Spot!Q70</f>
        <v>0</v>
      </c>
      <c r="I70">
        <f>Bawana_NG!Q70</f>
        <v>47.39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652.62363371103606</v>
      </c>
      <c r="P70" s="77">
        <v>33.94</v>
      </c>
      <c r="Q70" s="77">
        <v>19.509999999999998</v>
      </c>
      <c r="R70" s="80">
        <v>16.41</v>
      </c>
      <c r="S70" s="80">
        <v>0</v>
      </c>
      <c r="T70" s="78">
        <f>SUMPRODUCT(LTA!F70:AJ70,LTA!F$101:AJ$101,LTA!F$104:AJ$104)</f>
        <v>102.48</v>
      </c>
      <c r="U70" s="78">
        <f>SUMPRODUCT(LTA!F70:AJ70,LTA!F$102:AJ$102,LTA!F$104:AJ$104)</f>
        <v>85.199999999999989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-55</v>
      </c>
      <c r="AA70" s="117">
        <f>STOA!I70</f>
        <v>24.98</v>
      </c>
      <c r="AB70" s="117">
        <f>-STOA!O70</f>
        <v>-368.15000000000003</v>
      </c>
      <c r="AC70">
        <f t="shared" si="3"/>
        <v>12.984051993331077</v>
      </c>
      <c r="AD70">
        <f t="shared" si="4"/>
        <v>612.41962213327417</v>
      </c>
      <c r="AE70">
        <f>'IDT-1'!C70</f>
        <v>0</v>
      </c>
      <c r="AF70" s="26"/>
      <c r="AG70">
        <f t="shared" si="5"/>
        <v>612.41962213327417</v>
      </c>
      <c r="AI70" s="75">
        <f>PXIL!I70</f>
        <v>0</v>
      </c>
      <c r="AJ70" s="75">
        <f>PXIL!O70</f>
        <v>0</v>
      </c>
      <c r="AK70" s="75">
        <f>RTM_IEX!I70</f>
        <v>24.01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4.8993000000000002</v>
      </c>
      <c r="E71">
        <f>GT_NG!Q71</f>
        <v>8.1107404155692109</v>
      </c>
      <c r="F71">
        <f>GT_Spot!Q71</f>
        <v>0</v>
      </c>
      <c r="G71">
        <f>PPCL_NG!Q71</f>
        <v>29</v>
      </c>
      <c r="H71">
        <f>PPCL_Spot!Q71</f>
        <v>0</v>
      </c>
      <c r="I71">
        <f>Bawana_NG!Q71</f>
        <v>47.39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638.763131564118</v>
      </c>
      <c r="P71" s="77">
        <v>33.94</v>
      </c>
      <c r="Q71" s="77">
        <v>19.509999999999998</v>
      </c>
      <c r="R71" s="80">
        <v>16.120000000000005</v>
      </c>
      <c r="S71" s="80">
        <v>0</v>
      </c>
      <c r="T71" s="78">
        <f>SUMPRODUCT(LTA!F71:AJ71,LTA!F$101:AJ$101,LTA!F$104:AJ$104)</f>
        <v>93.109999999999985</v>
      </c>
      <c r="U71" s="78">
        <f>SUMPRODUCT(LTA!F71:AJ71,LTA!F$102:AJ$102,LTA!F$104:AJ$104)</f>
        <v>85.839999999999989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19.88</v>
      </c>
      <c r="AB71" s="117">
        <f>-STOA!O71</f>
        <v>-368.15000000000003</v>
      </c>
      <c r="AC71">
        <f t="shared" si="3"/>
        <v>12.038238560717454</v>
      </c>
      <c r="AD71">
        <f t="shared" si="4"/>
        <v>616.3749334189697</v>
      </c>
      <c r="AE71">
        <f>'IDT-1'!C71</f>
        <v>0</v>
      </c>
      <c r="AF71" s="26"/>
      <c r="AG71">
        <f t="shared" si="5"/>
        <v>616.3749334189697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4.8993000000000002</v>
      </c>
      <c r="E72">
        <f>GT_NG!Q72</f>
        <v>8.1107404155692109</v>
      </c>
      <c r="F72">
        <f>GT_Spot!Q72</f>
        <v>0</v>
      </c>
      <c r="G72">
        <f>PPCL_NG!Q72</f>
        <v>29</v>
      </c>
      <c r="H72">
        <f>PPCL_Spot!Q72</f>
        <v>0</v>
      </c>
      <c r="I72">
        <f>Bawana_NG!Q72</f>
        <v>47.39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680.29155469109719</v>
      </c>
      <c r="P72" s="77">
        <v>33.94</v>
      </c>
      <c r="Q72" s="77">
        <v>19.509999999999998</v>
      </c>
      <c r="R72" s="80">
        <v>10.880000000000003</v>
      </c>
      <c r="S72" s="80">
        <v>0</v>
      </c>
      <c r="T72" s="78">
        <f>SUMPRODUCT(LTA!F72:AJ72,LTA!F$101:AJ$101,LTA!F$104:AJ$104)</f>
        <v>77.400000000000006</v>
      </c>
      <c r="U72" s="78">
        <f>SUMPRODUCT(LTA!F72:AJ72,LTA!F$102:AJ$102,LTA!F$104:AJ$104)</f>
        <v>86.389999999999986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13.88</v>
      </c>
      <c r="AB72" s="117">
        <f>-STOA!O72</f>
        <v>-368.15000000000003</v>
      </c>
      <c r="AC72">
        <f t="shared" si="3"/>
        <v>12.171368684234873</v>
      </c>
      <c r="AD72">
        <f t="shared" si="4"/>
        <v>631.37022642243153</v>
      </c>
      <c r="AE72">
        <f>'IDT-1'!C72</f>
        <v>0</v>
      </c>
      <c r="AF72" s="26"/>
      <c r="AG72">
        <f t="shared" si="5"/>
        <v>631.37022642243153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4.8993000000000002</v>
      </c>
      <c r="E73">
        <f>GT_NG!Q73</f>
        <v>8.1107404155692109</v>
      </c>
      <c r="F73">
        <f>GT_Spot!Q73</f>
        <v>0</v>
      </c>
      <c r="G73">
        <f>PPCL_NG!Q73</f>
        <v>29</v>
      </c>
      <c r="H73">
        <f>PPCL_Spot!Q73</f>
        <v>0</v>
      </c>
      <c r="I73">
        <f>Bawana_NG!Q73</f>
        <v>47.39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723.4777070386267</v>
      </c>
      <c r="P73" s="77">
        <v>33.94</v>
      </c>
      <c r="Q73" s="77">
        <v>19.509999999999998</v>
      </c>
      <c r="R73" s="80">
        <v>2.6199999999999997</v>
      </c>
      <c r="S73" s="80">
        <v>0</v>
      </c>
      <c r="T73" s="78">
        <f>SUMPRODUCT(LTA!F73:AJ73,LTA!F$101:AJ$101,LTA!F$104:AJ$104)</f>
        <v>65.34</v>
      </c>
      <c r="U73" s="78">
        <f>SUMPRODUCT(LTA!F73:AJ73,LTA!F$102:AJ$102,LTA!F$104:AJ$104)</f>
        <v>86.96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9.3800000000000008</v>
      </c>
      <c r="AB73" s="117">
        <f>-STOA!O73</f>
        <v>-368.15000000000003</v>
      </c>
      <c r="AC73">
        <f t="shared" si="3"/>
        <v>12.338006824893133</v>
      </c>
      <c r="AD73">
        <f t="shared" si="4"/>
        <v>650.13974062930299</v>
      </c>
      <c r="AE73">
        <f>'IDT-1'!C73</f>
        <v>0</v>
      </c>
      <c r="AF73" s="26"/>
      <c r="AG73">
        <f t="shared" si="5"/>
        <v>650.13974062930299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4.8993000000000002</v>
      </c>
      <c r="E74">
        <f>GT_NG!Q74</f>
        <v>8.3454623044096738</v>
      </c>
      <c r="F74">
        <f>GT_Spot!Q74</f>
        <v>0</v>
      </c>
      <c r="G74">
        <f>PPCL_NG!Q74</f>
        <v>29</v>
      </c>
      <c r="H74">
        <f>PPCL_Spot!Q74</f>
        <v>0</v>
      </c>
      <c r="I74">
        <f>Bawana_NG!Q74</f>
        <v>47.39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737.56681885316516</v>
      </c>
      <c r="P74" s="77">
        <v>33.94</v>
      </c>
      <c r="Q74" s="77">
        <v>19.509999999999998</v>
      </c>
      <c r="R74" s="80">
        <v>0.7</v>
      </c>
      <c r="S74" s="80">
        <v>0</v>
      </c>
      <c r="T74" s="78">
        <f>SUMPRODUCT(LTA!F74:AJ74,LTA!F$101:AJ$101,LTA!F$104:AJ$104)</f>
        <v>52.97</v>
      </c>
      <c r="U74" s="78">
        <f>SUMPRODUCT(LTA!F74:AJ74,LTA!F$102:AJ$102,LTA!F$104:AJ$104)</f>
        <v>87.02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6.38</v>
      </c>
      <c r="AB74" s="117">
        <f>-STOA!O74</f>
        <v>-368.15000000000003</v>
      </c>
      <c r="AC74">
        <f t="shared" si="3"/>
        <v>12.396912561482866</v>
      </c>
      <c r="AD74">
        <f t="shared" si="4"/>
        <v>656.77466859609206</v>
      </c>
      <c r="AE74">
        <f>'IDT-1'!C74</f>
        <v>0</v>
      </c>
      <c r="AF74" s="26"/>
      <c r="AG74">
        <f t="shared" si="5"/>
        <v>656.77466859609206</v>
      </c>
      <c r="AI74" s="75">
        <f>PXIL!I74</f>
        <v>0</v>
      </c>
      <c r="AJ74" s="75">
        <f>PXIL!O74</f>
        <v>0</v>
      </c>
      <c r="AK74" s="75">
        <f>RTM_IEX!I74</f>
        <v>9.6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4.8993000000000002</v>
      </c>
      <c r="E75">
        <f>GT_NG!Q75</f>
        <v>8.6558847964552754</v>
      </c>
      <c r="F75">
        <f>GT_Spot!Q75</f>
        <v>0</v>
      </c>
      <c r="G75">
        <f>PPCL_NG!Q75</f>
        <v>29</v>
      </c>
      <c r="H75">
        <f>PPCL_Spot!Q75</f>
        <v>0</v>
      </c>
      <c r="I75">
        <f>Bawana_NG!Q75</f>
        <v>75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737.55831699876444</v>
      </c>
      <c r="P75" s="77">
        <v>33.94</v>
      </c>
      <c r="Q75" s="77">
        <v>19.509999999999998</v>
      </c>
      <c r="R75" s="80">
        <v>0</v>
      </c>
      <c r="S75" s="80">
        <v>0</v>
      </c>
      <c r="T75" s="78">
        <f>SUMPRODUCT(LTA!F75:AJ75,LTA!F$101:AJ$101,LTA!F$104:AJ$104)</f>
        <v>42.04</v>
      </c>
      <c r="U75" s="78">
        <f>SUMPRODUCT(LTA!F75:AJ75,LTA!F$102:AJ$102,LTA!F$104:AJ$104)</f>
        <v>88.089999999999989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46.58</v>
      </c>
      <c r="AB75" s="117">
        <f>-STOA!O75</f>
        <v>-388.86</v>
      </c>
      <c r="AC75">
        <f t="shared" si="3"/>
        <v>13.002755484078804</v>
      </c>
      <c r="AD75">
        <f t="shared" si="4"/>
        <v>683.41074631114077</v>
      </c>
      <c r="AE75">
        <f>'IDT-1'!C75</f>
        <v>0</v>
      </c>
      <c r="AF75" s="26"/>
      <c r="AG75">
        <f t="shared" si="5"/>
        <v>683.41074631114077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4.8993000000000002</v>
      </c>
      <c r="E76">
        <f>GT_NG!Q76</f>
        <v>8.6558847964552754</v>
      </c>
      <c r="F76">
        <f>GT_Spot!Q76</f>
        <v>0</v>
      </c>
      <c r="G76">
        <f>PPCL_NG!Q76</f>
        <v>29</v>
      </c>
      <c r="H76">
        <f>PPCL_Spot!Q76</f>
        <v>0</v>
      </c>
      <c r="I76">
        <f>Bawana_NG!Q76</f>
        <v>75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737.40398070037372</v>
      </c>
      <c r="P76" s="77">
        <v>33.94</v>
      </c>
      <c r="Q76" s="77">
        <v>19.509999999999998</v>
      </c>
      <c r="R76" s="80">
        <v>0</v>
      </c>
      <c r="S76" s="80">
        <v>0</v>
      </c>
      <c r="T76" s="78">
        <f>SUMPRODUCT(LTA!F76:AJ76,LTA!F$101:AJ$101,LTA!F$104:AJ$104)</f>
        <v>26.52</v>
      </c>
      <c r="U76" s="78">
        <f>SUMPRODUCT(LTA!F76:AJ76,LTA!F$102:AJ$102,LTA!F$104:AJ$104)</f>
        <v>84.52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62.79</v>
      </c>
      <c r="AB76" s="117">
        <f>-STOA!O76</f>
        <v>-388.86</v>
      </c>
      <c r="AC76">
        <f t="shared" si="3"/>
        <v>12.976053324652966</v>
      </c>
      <c r="AD76">
        <f t="shared" si="4"/>
        <v>680.40311217217595</v>
      </c>
      <c r="AE76">
        <f>'IDT-1'!C76</f>
        <v>0</v>
      </c>
      <c r="AF76" s="26"/>
      <c r="AG76">
        <f t="shared" si="5"/>
        <v>680.40311217217595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4.8993000000000002</v>
      </c>
      <c r="E77">
        <f>GT_NG!Q77</f>
        <v>8.6558847964552754</v>
      </c>
      <c r="F77">
        <f>GT_Spot!Q77</f>
        <v>0</v>
      </c>
      <c r="G77">
        <f>PPCL_NG!Q77</f>
        <v>29</v>
      </c>
      <c r="H77">
        <f>PPCL_Spot!Q77</f>
        <v>0</v>
      </c>
      <c r="I77">
        <f>Bawana_NG!Q77</f>
        <v>75.000000000000014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728.70604980116548</v>
      </c>
      <c r="P77" s="77">
        <v>33.94</v>
      </c>
      <c r="Q77" s="77">
        <v>19.509999999999998</v>
      </c>
      <c r="R77" s="80">
        <v>0</v>
      </c>
      <c r="S77" s="80">
        <v>0</v>
      </c>
      <c r="T77" s="78">
        <f>SUMPRODUCT(LTA!F77:AJ77,LTA!F$101:AJ$101,LTA!F$104:AJ$104)</f>
        <v>24.490000000000002</v>
      </c>
      <c r="U77" s="78">
        <f>SUMPRODUCT(LTA!F77:AJ77,LTA!F$102:AJ$102,LTA!F$104:AJ$104)</f>
        <v>84.52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62.79</v>
      </c>
      <c r="AB77" s="117">
        <f>-STOA!O77</f>
        <v>-388.86</v>
      </c>
      <c r="AC77">
        <f t="shared" si="3"/>
        <v>12.881647532739933</v>
      </c>
      <c r="AD77">
        <f t="shared" si="4"/>
        <v>669.76958706488062</v>
      </c>
      <c r="AE77">
        <f>'IDT-1'!C77</f>
        <v>0</v>
      </c>
      <c r="AF77" s="26"/>
      <c r="AG77">
        <f t="shared" si="5"/>
        <v>669.76958706488062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4.8993000000000002</v>
      </c>
      <c r="E78">
        <f>GT_NG!Q78</f>
        <v>8.6558847964552754</v>
      </c>
      <c r="F78">
        <f>GT_Spot!Q78</f>
        <v>0</v>
      </c>
      <c r="G78">
        <f>PPCL_NG!Q78</f>
        <v>29</v>
      </c>
      <c r="H78">
        <f>PPCL_Spot!Q78</f>
        <v>0</v>
      </c>
      <c r="I78">
        <f>Bawana_NG!Q78</f>
        <v>85.000000000000014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728.70604980116548</v>
      </c>
      <c r="P78" s="77">
        <v>33.94</v>
      </c>
      <c r="Q78" s="77">
        <v>19.509999999999998</v>
      </c>
      <c r="R78" s="80">
        <v>0</v>
      </c>
      <c r="S78" s="80">
        <v>0</v>
      </c>
      <c r="T78" s="78">
        <f>SUMPRODUCT(LTA!F78:AJ78,LTA!F$101:AJ$101,LTA!F$104:AJ$104)</f>
        <v>24.09</v>
      </c>
      <c r="U78" s="78">
        <f>SUMPRODUCT(LTA!F78:AJ78,LTA!F$102:AJ$102,LTA!F$104:AJ$104)</f>
        <v>84.58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62.79</v>
      </c>
      <c r="AB78" s="117">
        <f>-STOA!O78</f>
        <v>-388.86</v>
      </c>
      <c r="AC78">
        <f t="shared" si="3"/>
        <v>12.966655532739935</v>
      </c>
      <c r="AD78">
        <f t="shared" si="4"/>
        <v>679.34457906488069</v>
      </c>
      <c r="AE78">
        <f>'IDT-1'!C78</f>
        <v>0</v>
      </c>
      <c r="AF78" s="26"/>
      <c r="AG78">
        <f t="shared" si="5"/>
        <v>679.34457906488069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4.8993000000000002</v>
      </c>
      <c r="E79">
        <f>GT_NG!Q79</f>
        <v>8.6558847964552754</v>
      </c>
      <c r="F79">
        <f>GT_Spot!Q79</f>
        <v>0</v>
      </c>
      <c r="G79">
        <f>PPCL_NG!Q79</f>
        <v>29</v>
      </c>
      <c r="H79">
        <f>PPCL_Spot!Q79</f>
        <v>0</v>
      </c>
      <c r="I79">
        <f>Bawana_NG!Q79</f>
        <v>85.000000000000014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714.34364245116558</v>
      </c>
      <c r="P79" s="77">
        <v>33.94</v>
      </c>
      <c r="Q79" s="77">
        <v>19.509999999999998</v>
      </c>
      <c r="R79" s="80">
        <v>0</v>
      </c>
      <c r="S79" s="80">
        <v>0</v>
      </c>
      <c r="T79" s="78">
        <f>SUMPRODUCT(LTA!F79:AJ79,LTA!F$101:AJ$101,LTA!F$104:AJ$104)</f>
        <v>23.92</v>
      </c>
      <c r="U79" s="78">
        <f>SUMPRODUCT(LTA!F79:AJ79,LTA!F$102:AJ$102,LTA!F$104:AJ$104)</f>
        <v>84.75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57.98</v>
      </c>
      <c r="AB79" s="117">
        <f>-STOA!O79</f>
        <v>-388.86</v>
      </c>
      <c r="AC79">
        <f t="shared" si="3"/>
        <v>12.797938348059937</v>
      </c>
      <c r="AD79">
        <f t="shared" si="4"/>
        <v>660.34088889956081</v>
      </c>
      <c r="AE79">
        <f>'IDT-1'!C79</f>
        <v>0</v>
      </c>
      <c r="AF79" s="26"/>
      <c r="AG79">
        <f t="shared" si="5"/>
        <v>660.34088889956081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4.8993000000000002</v>
      </c>
      <c r="E80">
        <f>GT_NG!Q80</f>
        <v>8.6558847964552754</v>
      </c>
      <c r="F80">
        <f>GT_Spot!Q80</f>
        <v>0</v>
      </c>
      <c r="G80">
        <f>PPCL_NG!Q80</f>
        <v>29</v>
      </c>
      <c r="H80">
        <f>PPCL_Spot!Q80</f>
        <v>0</v>
      </c>
      <c r="I80">
        <f>Bawana_NG!Q80</f>
        <v>85.000000000000014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705.31714139396524</v>
      </c>
      <c r="P80" s="77">
        <v>33.94</v>
      </c>
      <c r="Q80" s="77">
        <v>19.509999999999998</v>
      </c>
      <c r="R80" s="80">
        <v>0</v>
      </c>
      <c r="S80" s="80">
        <v>0</v>
      </c>
      <c r="T80" s="78">
        <f>SUMPRODUCT(LTA!F80:AJ80,LTA!F$101:AJ$101,LTA!F$104:AJ$104)</f>
        <v>23.88</v>
      </c>
      <c r="U80" s="78">
        <f>SUMPRODUCT(LTA!F80:AJ80,LTA!F$102:AJ$102,LTA!F$104:AJ$104)</f>
        <v>84.759999999999991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53.18</v>
      </c>
      <c r="AB80" s="117">
        <f>-STOA!O80</f>
        <v>-388.86</v>
      </c>
      <c r="AC80">
        <f t="shared" si="3"/>
        <v>12.676001138756572</v>
      </c>
      <c r="AD80">
        <f t="shared" si="4"/>
        <v>646.60632505166382</v>
      </c>
      <c r="AE80">
        <f>'IDT-1'!C80</f>
        <v>0</v>
      </c>
      <c r="AF80" s="26"/>
      <c r="AG80">
        <f t="shared" si="5"/>
        <v>646.60632505166382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4.8993000000000002</v>
      </c>
      <c r="E81">
        <f>GT_NG!Q81</f>
        <v>8.6558847964552754</v>
      </c>
      <c r="F81">
        <f>GT_Spot!Q81</f>
        <v>0</v>
      </c>
      <c r="G81">
        <f>PPCL_NG!Q81</f>
        <v>29</v>
      </c>
      <c r="H81">
        <f>PPCL_Spot!Q81</f>
        <v>0</v>
      </c>
      <c r="I81">
        <f>Bawana_NG!Q81</f>
        <v>85.000000000000014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693.92448995956545</v>
      </c>
      <c r="P81" s="77">
        <v>33.94</v>
      </c>
      <c r="Q81" s="77">
        <v>19.509999999999998</v>
      </c>
      <c r="R81" s="80">
        <v>0</v>
      </c>
      <c r="S81" s="80">
        <v>0</v>
      </c>
      <c r="T81" s="78">
        <f>SUMPRODUCT(LTA!F81:AJ81,LTA!F$101:AJ$101,LTA!F$104:AJ$104)</f>
        <v>23.88</v>
      </c>
      <c r="U81" s="78">
        <f>SUMPRODUCT(LTA!F81:AJ81,LTA!F$102:AJ$102,LTA!F$104:AJ$104)</f>
        <v>84.86999999999999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48.38</v>
      </c>
      <c r="AB81" s="117">
        <f>-STOA!O81</f>
        <v>-388.86</v>
      </c>
      <c r="AC81">
        <f t="shared" si="3"/>
        <v>12.661281806133857</v>
      </c>
      <c r="AD81">
        <f t="shared" si="4"/>
        <v>644.94839294988685</v>
      </c>
      <c r="AE81">
        <f>'IDT-1'!C81</f>
        <v>0</v>
      </c>
      <c r="AF81" s="26"/>
      <c r="AG81">
        <f t="shared" si="5"/>
        <v>644.94839294988685</v>
      </c>
      <c r="AI81" s="75">
        <f>PXIL!I81</f>
        <v>0</v>
      </c>
      <c r="AJ81" s="75">
        <f>PXIL!O81</f>
        <v>0</v>
      </c>
      <c r="AK81" s="75">
        <f>RTM_IEX!I81</f>
        <v>14.41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4.8993000000000002</v>
      </c>
      <c r="E82">
        <f>GT_NG!Q82</f>
        <v>8.6558847964552754</v>
      </c>
      <c r="F82">
        <f>GT_Spot!Q82</f>
        <v>0</v>
      </c>
      <c r="G82">
        <f>PPCL_NG!Q82</f>
        <v>29</v>
      </c>
      <c r="H82">
        <f>PPCL_Spot!Q82</f>
        <v>0</v>
      </c>
      <c r="I82">
        <f>Bawana_NG!Q82</f>
        <v>85.000000000000014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689.25733204036533</v>
      </c>
      <c r="P82" s="77">
        <v>33.94</v>
      </c>
      <c r="Q82" s="77">
        <v>19.509999999999998</v>
      </c>
      <c r="R82" s="80">
        <v>0</v>
      </c>
      <c r="S82" s="80">
        <v>0</v>
      </c>
      <c r="T82" s="78">
        <f>SUMPRODUCT(LTA!F82:AJ82,LTA!F$101:AJ$101,LTA!F$104:AJ$104)</f>
        <v>24.17</v>
      </c>
      <c r="U82" s="78">
        <f>SUMPRODUCT(LTA!F82:AJ82,LTA!F$102:AJ$102,LTA!F$104:AJ$104)</f>
        <v>85.07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33.97</v>
      </c>
      <c r="AB82" s="117">
        <f>-STOA!O82</f>
        <v>-388.86</v>
      </c>
      <c r="AC82">
        <f t="shared" si="3"/>
        <v>12.497714816444894</v>
      </c>
      <c r="AD82">
        <f t="shared" si="4"/>
        <v>626.52480202037577</v>
      </c>
      <c r="AE82">
        <f>'IDT-1'!C82</f>
        <v>0</v>
      </c>
      <c r="AF82" s="26"/>
      <c r="AG82">
        <f t="shared" si="5"/>
        <v>626.52480202037577</v>
      </c>
      <c r="AI82" s="75">
        <f>PXIL!I82</f>
        <v>0</v>
      </c>
      <c r="AJ82" s="75">
        <f>PXIL!O82</f>
        <v>0</v>
      </c>
      <c r="AK82" s="75">
        <f>RTM_IEX!I82</f>
        <v>14.41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4.8993000000000002</v>
      </c>
      <c r="E83">
        <f>GT_NG!Q83</f>
        <v>8.6558847964552754</v>
      </c>
      <c r="F83">
        <f>GT_Spot!Q83</f>
        <v>0</v>
      </c>
      <c r="G83">
        <f>PPCL_NG!Q83</f>
        <v>29</v>
      </c>
      <c r="H83">
        <f>PPCL_Spot!Q83</f>
        <v>0</v>
      </c>
      <c r="I83">
        <f>Bawana_NG!Q83</f>
        <v>75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680.69419728886533</v>
      </c>
      <c r="P83" s="77">
        <v>33.94</v>
      </c>
      <c r="Q83" s="77">
        <v>19.509999999999998</v>
      </c>
      <c r="R83" s="80">
        <v>0</v>
      </c>
      <c r="S83" s="80">
        <v>0</v>
      </c>
      <c r="T83" s="78">
        <f>SUMPRODUCT(LTA!F83:AJ83,LTA!F$101:AJ$101,LTA!F$104:AJ$104)</f>
        <v>24.51</v>
      </c>
      <c r="U83" s="78">
        <f>SUMPRODUCT(LTA!F83:AJ83,LTA!F$102:AJ$102,LTA!F$104:AJ$104)</f>
        <v>83.059999999999988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19.57</v>
      </c>
      <c r="AB83" s="117">
        <f>-STOA!O83</f>
        <v>-388.86</v>
      </c>
      <c r="AC83">
        <f t="shared" si="3"/>
        <v>12.294319230631695</v>
      </c>
      <c r="AD83">
        <f t="shared" si="4"/>
        <v>603.61506285468886</v>
      </c>
      <c r="AE83">
        <f>'IDT-1'!C83</f>
        <v>0</v>
      </c>
      <c r="AF83" s="26"/>
      <c r="AG83">
        <f t="shared" si="5"/>
        <v>603.61506285468886</v>
      </c>
      <c r="AI83" s="75">
        <f>PXIL!I83</f>
        <v>0</v>
      </c>
      <c r="AJ83" s="75">
        <f>PXIL!O83</f>
        <v>0</v>
      </c>
      <c r="AK83" s="75">
        <f>RTM_IEX!I83</f>
        <v>25.93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4.8993000000000002</v>
      </c>
      <c r="E84">
        <f>GT_NG!Q84</f>
        <v>8.6558847964552754</v>
      </c>
      <c r="F84">
        <f>GT_Spot!Q84</f>
        <v>0</v>
      </c>
      <c r="G84">
        <f>PPCL_NG!Q84</f>
        <v>29</v>
      </c>
      <c r="H84">
        <f>PPCL_Spot!Q84</f>
        <v>0</v>
      </c>
      <c r="I84">
        <f>Bawana_NG!Q84</f>
        <v>75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678.44490196656534</v>
      </c>
      <c r="P84" s="77">
        <v>33.94</v>
      </c>
      <c r="Q84" s="77">
        <v>19.509999999999998</v>
      </c>
      <c r="R84" s="80">
        <v>0</v>
      </c>
      <c r="S84" s="80">
        <v>0</v>
      </c>
      <c r="T84" s="78">
        <f>SUMPRODUCT(LTA!F84:AJ84,LTA!F$101:AJ$101,LTA!F$104:AJ$104)</f>
        <v>25.23</v>
      </c>
      <c r="U84" s="78">
        <f>SUMPRODUCT(LTA!F84:AJ84,LTA!F$102:AJ$102,LTA!F$104:AJ$104)</f>
        <v>83.13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9.9599999999999991</v>
      </c>
      <c r="AB84" s="117">
        <f>-STOA!O84</f>
        <v>-388.86</v>
      </c>
      <c r="AC84">
        <f t="shared" si="3"/>
        <v>12.205357431795456</v>
      </c>
      <c r="AD84">
        <f t="shared" si="4"/>
        <v>593.59472933122515</v>
      </c>
      <c r="AE84">
        <f>'IDT-1'!C84</f>
        <v>0</v>
      </c>
      <c r="AF84" s="26"/>
      <c r="AG84">
        <f t="shared" si="5"/>
        <v>593.59472933122515</v>
      </c>
      <c r="AI84" s="75">
        <f>PXIL!I84</f>
        <v>0</v>
      </c>
      <c r="AJ84" s="75">
        <f>PXIL!O84</f>
        <v>0</v>
      </c>
      <c r="AK84" s="75">
        <f>RTM_IEX!I84</f>
        <v>26.89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4.8993000000000002</v>
      </c>
      <c r="E85">
        <f>GT_NG!Q85</f>
        <v>8.6558847964552754</v>
      </c>
      <c r="F85">
        <f>GT_Spot!Q85</f>
        <v>0</v>
      </c>
      <c r="G85">
        <f>PPCL_NG!Q85</f>
        <v>29</v>
      </c>
      <c r="H85">
        <f>PPCL_Spot!Q85</f>
        <v>0</v>
      </c>
      <c r="I85">
        <f>Bawana_NG!Q85</f>
        <v>74.997004672710574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677.25744307656544</v>
      </c>
      <c r="P85" s="77">
        <v>33.94</v>
      </c>
      <c r="Q85" s="77">
        <v>19.509999999999998</v>
      </c>
      <c r="R85" s="80">
        <v>0</v>
      </c>
      <c r="S85" s="80">
        <v>0</v>
      </c>
      <c r="T85" s="78">
        <f>SUMPRODUCT(LTA!F85:AJ85,LTA!F$101:AJ$101,LTA!F$104:AJ$104)</f>
        <v>25.56</v>
      </c>
      <c r="U85" s="78">
        <f>SUMPRODUCT(LTA!F85:AJ85,LTA!F$102:AJ$102,LTA!F$104:AJ$104)</f>
        <v>83.32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9.9599999999999991</v>
      </c>
      <c r="AB85" s="117">
        <f>-STOA!O85</f>
        <v>-388.86</v>
      </c>
      <c r="AC85">
        <f t="shared" si="3"/>
        <v>12.089633434683307</v>
      </c>
      <c r="AD85">
        <f t="shared" si="4"/>
        <v>580.559999111048</v>
      </c>
      <c r="AE85">
        <f>'IDT-1'!C85</f>
        <v>0</v>
      </c>
      <c r="AF85" s="26"/>
      <c r="AG85">
        <f t="shared" si="5"/>
        <v>580.559999111048</v>
      </c>
      <c r="AI85" s="75">
        <f>PXIL!I85</f>
        <v>0</v>
      </c>
      <c r="AJ85" s="75">
        <f>PXIL!O85</f>
        <v>0</v>
      </c>
      <c r="AK85" s="75">
        <f>RTM_IEX!I85</f>
        <v>14.41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4.8993000000000002</v>
      </c>
      <c r="E86">
        <f>GT_NG!Q86</f>
        <v>8.6558847964552754</v>
      </c>
      <c r="F86">
        <f>GT_Spot!Q86</f>
        <v>0</v>
      </c>
      <c r="G86">
        <f>PPCL_NG!Q86</f>
        <v>29</v>
      </c>
      <c r="H86">
        <f>PPCL_Spot!Q86</f>
        <v>0</v>
      </c>
      <c r="I86">
        <f>Bawana_NG!Q86</f>
        <v>74.997004672710574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674.84851977656535</v>
      </c>
      <c r="P86" s="77">
        <v>33.94</v>
      </c>
      <c r="Q86" s="77">
        <v>19.509999999999998</v>
      </c>
      <c r="R86" s="80">
        <v>0</v>
      </c>
      <c r="S86" s="80">
        <v>0</v>
      </c>
      <c r="T86" s="78">
        <f>SUMPRODUCT(LTA!F86:AJ86,LTA!F$101:AJ$101,LTA!F$104:AJ$104)</f>
        <v>25.76</v>
      </c>
      <c r="U86" s="78">
        <f>SUMPRODUCT(LTA!F86:AJ86,LTA!F$102:AJ$102,LTA!F$104:AJ$104)</f>
        <v>83.46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0.36</v>
      </c>
      <c r="AB86" s="117">
        <f>-STOA!O86</f>
        <v>-388.86</v>
      </c>
      <c r="AC86">
        <f t="shared" si="3"/>
        <v>11.995394909643307</v>
      </c>
      <c r="AD86">
        <f t="shared" si="4"/>
        <v>569.9453143360879</v>
      </c>
      <c r="AE86">
        <f>'IDT-1'!C86</f>
        <v>0</v>
      </c>
      <c r="AF86" s="26"/>
      <c r="AG86">
        <f t="shared" si="5"/>
        <v>569.9453143360879</v>
      </c>
      <c r="AI86" s="75">
        <f>PXIL!I86</f>
        <v>0</v>
      </c>
      <c r="AJ86" s="75">
        <f>PXIL!O86</f>
        <v>0</v>
      </c>
      <c r="AK86" s="75">
        <f>RTM_IEX!I86</f>
        <v>15.37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4.8993000000000002</v>
      </c>
      <c r="E87">
        <f>GT_NG!Q87</f>
        <v>8.6558847964552754</v>
      </c>
      <c r="F87">
        <f>GT_Spot!Q87</f>
        <v>0</v>
      </c>
      <c r="G87">
        <f>PPCL_NG!Q87</f>
        <v>29</v>
      </c>
      <c r="H87">
        <f>PPCL_Spot!Q87</f>
        <v>0</v>
      </c>
      <c r="I87">
        <f>Bawana_NG!Q87</f>
        <v>74.996750292473678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677.60836695237219</v>
      </c>
      <c r="P87" s="77">
        <v>33.94</v>
      </c>
      <c r="Q87" s="77">
        <v>19.509999999999998</v>
      </c>
      <c r="R87" s="80">
        <v>0</v>
      </c>
      <c r="S87" s="80">
        <v>0</v>
      </c>
      <c r="T87" s="78">
        <f>SUMPRODUCT(LTA!F87:AJ87,LTA!F$101:AJ$101,LTA!F$104:AJ$104)</f>
        <v>26.19</v>
      </c>
      <c r="U87" s="78">
        <f>SUMPRODUCT(LTA!F87:AJ87,LTA!F$102:AJ$102,LTA!F$104:AJ$104)</f>
        <v>83.66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0.31</v>
      </c>
      <c r="AB87" s="117">
        <f>-STOA!O87</f>
        <v>-388.86</v>
      </c>
      <c r="AC87">
        <f t="shared" si="3"/>
        <v>11.965559326244323</v>
      </c>
      <c r="AD87">
        <f t="shared" si="4"/>
        <v>566.58474271505668</v>
      </c>
      <c r="AE87">
        <f>'IDT-1'!C87</f>
        <v>0</v>
      </c>
      <c r="AF87" s="26"/>
      <c r="AG87">
        <f t="shared" si="5"/>
        <v>566.58474271505668</v>
      </c>
      <c r="AI87" s="75">
        <f>PXIL!I87</f>
        <v>0</v>
      </c>
      <c r="AJ87" s="75">
        <f>PXIL!O87</f>
        <v>0</v>
      </c>
      <c r="AK87" s="75">
        <f>RTM_IEX!I87</f>
        <v>8.64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4.8993000000000002</v>
      </c>
      <c r="E88">
        <f>GT_NG!Q88</f>
        <v>8.6558847964552754</v>
      </c>
      <c r="F88">
        <f>GT_Spot!Q88</f>
        <v>0</v>
      </c>
      <c r="G88">
        <f>PPCL_NG!Q88</f>
        <v>29</v>
      </c>
      <c r="H88">
        <f>PPCL_Spot!Q88</f>
        <v>0</v>
      </c>
      <c r="I88">
        <f>Bawana_NG!Q88</f>
        <v>74.996750292473678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675.5615365925396</v>
      </c>
      <c r="P88" s="77">
        <v>33.94</v>
      </c>
      <c r="Q88" s="77">
        <v>19.509999999999998</v>
      </c>
      <c r="R88" s="80">
        <v>0</v>
      </c>
      <c r="S88" s="80">
        <v>0</v>
      </c>
      <c r="T88" s="78">
        <f>SUMPRODUCT(LTA!F88:AJ88,LTA!F$101:AJ$101,LTA!F$104:AJ$104)</f>
        <v>26.69</v>
      </c>
      <c r="U88" s="78">
        <f>SUMPRODUCT(LTA!F88:AJ88,LTA!F$102:AJ$102,LTA!F$104:AJ$104)</f>
        <v>83.96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-388.86</v>
      </c>
      <c r="AC88">
        <f t="shared" si="3"/>
        <v>11.878555219077796</v>
      </c>
      <c r="AD88">
        <f t="shared" si="4"/>
        <v>556.78491646239081</v>
      </c>
      <c r="AE88">
        <f>'IDT-1'!C88</f>
        <v>0</v>
      </c>
      <c r="AF88" s="26"/>
      <c r="AG88">
        <f t="shared" si="5"/>
        <v>556.78491646239081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4.8993000000000002</v>
      </c>
      <c r="E89">
        <f>GT_NG!Q89</f>
        <v>8.6558847964552754</v>
      </c>
      <c r="F89">
        <f>GT_Spot!Q89</f>
        <v>0</v>
      </c>
      <c r="G89">
        <f>PPCL_NG!Q89</f>
        <v>29</v>
      </c>
      <c r="H89">
        <f>PPCL_Spot!Q89</f>
        <v>0</v>
      </c>
      <c r="I89">
        <f>Bawana_NG!Q89</f>
        <v>48.432240366378316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677.95619532045828</v>
      </c>
      <c r="P89" s="77">
        <v>33.94</v>
      </c>
      <c r="Q89" s="77">
        <v>19.509999999999998</v>
      </c>
      <c r="R89" s="80">
        <v>0</v>
      </c>
      <c r="S89" s="80">
        <v>0</v>
      </c>
      <c r="T89" s="78">
        <f>SUMPRODUCT(LTA!F89:AJ89,LTA!F$101:AJ$101,LTA!F$104:AJ$104)</f>
        <v>27.29</v>
      </c>
      <c r="U89" s="78">
        <f>SUMPRODUCT(LTA!F89:AJ89,LTA!F$102:AJ$102,LTA!F$104:AJ$104)</f>
        <v>81.55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</v>
      </c>
      <c r="AA89" s="117">
        <f>STOA!I89</f>
        <v>0.31</v>
      </c>
      <c r="AB89" s="117">
        <f>-STOA!O89</f>
        <v>-388.86</v>
      </c>
      <c r="AC89">
        <f t="shared" si="3"/>
        <v>11.753459166144816</v>
      </c>
      <c r="AD89">
        <f t="shared" si="4"/>
        <v>532.65016131714697</v>
      </c>
      <c r="AE89">
        <f>'IDT-1'!C89</f>
        <v>0</v>
      </c>
      <c r="AF89" s="26"/>
      <c r="AG89">
        <f t="shared" si="5"/>
        <v>532.65016131714697</v>
      </c>
      <c r="AI89" s="75">
        <f>PXIL!I89</f>
        <v>0</v>
      </c>
      <c r="AJ89" s="75">
        <f>PXIL!O89</f>
        <v>0</v>
      </c>
      <c r="AK89" s="75">
        <f>RTM_IEX!I89</f>
        <v>6.72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4.8993000000000002</v>
      </c>
      <c r="E90">
        <f>GT_NG!Q90</f>
        <v>8.6558847964552754</v>
      </c>
      <c r="F90">
        <f>GT_Spot!Q90</f>
        <v>0</v>
      </c>
      <c r="G90">
        <f>PPCL_NG!Q90</f>
        <v>29</v>
      </c>
      <c r="H90">
        <f>PPCL_Spot!Q90</f>
        <v>0</v>
      </c>
      <c r="I90">
        <f>Bawana_NG!Q90</f>
        <v>48.432240366378316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677.95628969746065</v>
      </c>
      <c r="P90" s="77">
        <v>33.94</v>
      </c>
      <c r="Q90" s="77">
        <v>19.509999999999998</v>
      </c>
      <c r="R90" s="80">
        <v>0</v>
      </c>
      <c r="S90" s="80">
        <v>0</v>
      </c>
      <c r="T90" s="78">
        <f>SUMPRODUCT(LTA!F90:AJ90,LTA!F$101:AJ$101,LTA!F$104:AJ$104)</f>
        <v>27.93</v>
      </c>
      <c r="U90" s="78">
        <f>SUMPRODUCT(LTA!F90:AJ90,LTA!F$102:AJ$102,LTA!F$104:AJ$104)</f>
        <v>81.83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-25</v>
      </c>
      <c r="AA90" s="117">
        <f>STOA!I90</f>
        <v>0.31</v>
      </c>
      <c r="AB90" s="117">
        <f>-STOA!O90</f>
        <v>-388.86</v>
      </c>
      <c r="AC90">
        <f t="shared" si="3"/>
        <v>11.939118547106345</v>
      </c>
      <c r="AD90">
        <f t="shared" si="4"/>
        <v>513.3845963131879</v>
      </c>
      <c r="AE90">
        <f>'IDT-1'!C90</f>
        <v>0</v>
      </c>
      <c r="AF90" s="26"/>
      <c r="AG90">
        <f t="shared" si="5"/>
        <v>513.3845963131879</v>
      </c>
      <c r="AI90" s="75">
        <f>PXIL!I90</f>
        <v>0</v>
      </c>
      <c r="AJ90" s="75">
        <f>PXIL!O90</f>
        <v>0</v>
      </c>
      <c r="AK90" s="75">
        <f>RTM_IEX!I90</f>
        <v>6.72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4.8993000000000002</v>
      </c>
      <c r="E91">
        <f>GT_NG!Q91</f>
        <v>8.6558847964552754</v>
      </c>
      <c r="F91">
        <f>GT_Spot!Q91</f>
        <v>0</v>
      </c>
      <c r="G91">
        <f>PPCL_NG!Q91</f>
        <v>29</v>
      </c>
      <c r="H91">
        <f>PPCL_Spot!Q91</f>
        <v>0</v>
      </c>
      <c r="I91">
        <f>Bawana_NG!Q91</f>
        <v>48.432240366378316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675.41451772442758</v>
      </c>
      <c r="P91" s="77">
        <v>33.94</v>
      </c>
      <c r="Q91" s="77">
        <v>19.509999999999998</v>
      </c>
      <c r="R91" s="80">
        <v>0</v>
      </c>
      <c r="S91" s="80">
        <v>0</v>
      </c>
      <c r="T91" s="78">
        <f>SUMPRODUCT(LTA!F91:AJ91,LTA!F$101:AJ$101,LTA!F$104:AJ$104)</f>
        <v>32.5</v>
      </c>
      <c r="U91" s="78">
        <f>SUMPRODUCT(LTA!F91:AJ91,LTA!F$102:AJ$102,LTA!F$104:AJ$104)</f>
        <v>82.3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</v>
      </c>
      <c r="AA91" s="117">
        <f>STOA!I91</f>
        <v>0.31</v>
      </c>
      <c r="AB91" s="117">
        <f>-STOA!O91</f>
        <v>-411.42</v>
      </c>
      <c r="AC91">
        <f t="shared" si="3"/>
        <v>12.084501255599989</v>
      </c>
      <c r="AD91">
        <f t="shared" si="4"/>
        <v>488.45744163166103</v>
      </c>
      <c r="AE91">
        <f>'IDT-1'!C91</f>
        <v>0</v>
      </c>
      <c r="AF91" s="26"/>
      <c r="AG91">
        <f t="shared" si="5"/>
        <v>488.45744163166103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4.8993000000000002</v>
      </c>
      <c r="E92">
        <f>GT_NG!Q92</f>
        <v>8.6558847964552754</v>
      </c>
      <c r="F92">
        <f>GT_Spot!Q92</f>
        <v>0</v>
      </c>
      <c r="G92">
        <f>PPCL_NG!Q92</f>
        <v>29</v>
      </c>
      <c r="H92">
        <f>PPCL_Spot!Q92</f>
        <v>0</v>
      </c>
      <c r="I92">
        <f>Bawana_NG!Q92</f>
        <v>48.432240366378316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673.86761712426039</v>
      </c>
      <c r="P92" s="77">
        <v>33.94</v>
      </c>
      <c r="Q92" s="77">
        <v>19.509999999999998</v>
      </c>
      <c r="R92" s="80">
        <v>0</v>
      </c>
      <c r="S92" s="80">
        <v>0</v>
      </c>
      <c r="T92" s="78">
        <f>SUMPRODUCT(LTA!F92:AJ92,LTA!F$101:AJ$101,LTA!F$104:AJ$104)</f>
        <v>32.46</v>
      </c>
      <c r="U92" s="78">
        <f>SUMPRODUCT(LTA!F92:AJ92,LTA!F$102:AJ$102,LTA!F$104:AJ$104)</f>
        <v>82.66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-25</v>
      </c>
      <c r="AA92" s="117">
        <f>STOA!I92</f>
        <v>0.31</v>
      </c>
      <c r="AB92" s="117">
        <f>-STOA!O92</f>
        <v>-411.42</v>
      </c>
      <c r="AC92">
        <f t="shared" si="3"/>
        <v>12.197998315629253</v>
      </c>
      <c r="AD92">
        <f t="shared" si="4"/>
        <v>473.11704397146468</v>
      </c>
      <c r="AE92">
        <f>'IDT-1'!C92</f>
        <v>0</v>
      </c>
      <c r="AF92" s="26"/>
      <c r="AG92">
        <f t="shared" si="5"/>
        <v>473.11704397146468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-12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4.8993000000000002</v>
      </c>
      <c r="E93">
        <f>GT_NG!Q93</f>
        <v>8.6558847964552754</v>
      </c>
      <c r="F93">
        <f>GT_Spot!Q93</f>
        <v>0</v>
      </c>
      <c r="G93">
        <f>PPCL_NG!Q93</f>
        <v>29</v>
      </c>
      <c r="H93">
        <f>PPCL_Spot!Q93</f>
        <v>0</v>
      </c>
      <c r="I93">
        <f>Bawana_NG!Q93</f>
        <v>48.432240366378316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667.29420779794077</v>
      </c>
      <c r="P93" s="77">
        <v>33.94</v>
      </c>
      <c r="Q93" s="77">
        <v>19.509999999999998</v>
      </c>
      <c r="R93" s="80">
        <v>0</v>
      </c>
      <c r="S93" s="80">
        <v>0</v>
      </c>
      <c r="T93" s="78">
        <f>SUMPRODUCT(LTA!F93:AJ93,LTA!F$101:AJ$101,LTA!F$104:AJ$104)</f>
        <v>32.369999999999997</v>
      </c>
      <c r="U93" s="78">
        <f>SUMPRODUCT(LTA!F93:AJ93,LTA!F$102:AJ$102,LTA!F$104:AJ$104)</f>
        <v>85.6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-60</v>
      </c>
      <c r="AA93" s="117">
        <f>STOA!I93</f>
        <v>0.31</v>
      </c>
      <c r="AB93" s="117">
        <f>-STOA!O93</f>
        <v>-411.42</v>
      </c>
      <c r="AC93">
        <f t="shared" si="3"/>
        <v>12.487789246568131</v>
      </c>
      <c r="AD93">
        <f t="shared" si="4"/>
        <v>459.5538437142061</v>
      </c>
      <c r="AE93">
        <f>'IDT-1'!C93</f>
        <v>0</v>
      </c>
      <c r="AF93" s="26"/>
      <c r="AG93">
        <f t="shared" si="5"/>
        <v>459.5538437142061</v>
      </c>
      <c r="AI93" s="75">
        <f>PXIL!I93</f>
        <v>0</v>
      </c>
      <c r="AJ93" s="75">
        <f>PXIL!O93</f>
        <v>0</v>
      </c>
      <c r="AK93" s="75">
        <f>RTM_IEX!I93</f>
        <v>13.45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3.7328000000000001</v>
      </c>
      <c r="E94">
        <f>GT_NG!Q94</f>
        <v>8.6558847964552754</v>
      </c>
      <c r="F94">
        <f>GT_Spot!Q94</f>
        <v>0</v>
      </c>
      <c r="G94">
        <f>PPCL_NG!Q94</f>
        <v>29</v>
      </c>
      <c r="H94">
        <f>PPCL_Spot!Q94</f>
        <v>0</v>
      </c>
      <c r="I94">
        <f>Bawana_NG!Q94</f>
        <v>48.432240366378316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669.40514901322172</v>
      </c>
      <c r="P94" s="77">
        <v>33.94</v>
      </c>
      <c r="Q94" s="77">
        <v>19.509999999999998</v>
      </c>
      <c r="R94" s="80">
        <v>0</v>
      </c>
      <c r="S94" s="80">
        <v>0</v>
      </c>
      <c r="T94" s="78">
        <f>SUMPRODUCT(LTA!F94:AJ94,LTA!F$101:AJ$101,LTA!F$104:AJ$104)</f>
        <v>32.28</v>
      </c>
      <c r="U94" s="78">
        <f>SUMPRODUCT(LTA!F94:AJ94,LTA!F$102:AJ$102,LTA!F$104:AJ$104)</f>
        <v>85.889999999999986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-70</v>
      </c>
      <c r="AA94" s="117">
        <f>STOA!I94</f>
        <v>0.31</v>
      </c>
      <c r="AB94" s="117">
        <f>-STOA!O94</f>
        <v>-411.42</v>
      </c>
      <c r="AC94">
        <f t="shared" si="3"/>
        <v>12.56120960448456</v>
      </c>
      <c r="AD94">
        <f t="shared" si="4"/>
        <v>447.73486457157071</v>
      </c>
      <c r="AE94">
        <f>'IDT-1'!C94</f>
        <v>0</v>
      </c>
      <c r="AF94" s="26"/>
      <c r="AG94">
        <f t="shared" si="5"/>
        <v>447.73486457157071</v>
      </c>
      <c r="AI94" s="75">
        <f>PXIL!I94</f>
        <v>0</v>
      </c>
      <c r="AJ94" s="75">
        <f>PXIL!O94</f>
        <v>0</v>
      </c>
      <c r="AK94" s="75">
        <f>RTM_IEX!I94</f>
        <v>10.56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3.7328000000000001</v>
      </c>
      <c r="E95">
        <f>GT_NG!Q95</f>
        <v>8.6558847964552754</v>
      </c>
      <c r="F95">
        <f>GT_Spot!Q95</f>
        <v>0</v>
      </c>
      <c r="G95">
        <f>PPCL_NG!Q95</f>
        <v>29</v>
      </c>
      <c r="H95">
        <f>PPCL_Spot!Q95</f>
        <v>0</v>
      </c>
      <c r="I95">
        <f>Bawana_NG!Q95</f>
        <v>47.39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671.81006563442224</v>
      </c>
      <c r="P95" s="77">
        <v>33.94</v>
      </c>
      <c r="Q95" s="77">
        <v>19.509999999999998</v>
      </c>
      <c r="R95" s="80">
        <v>0</v>
      </c>
      <c r="S95" s="80">
        <v>0</v>
      </c>
      <c r="T95" s="78">
        <f>SUMPRODUCT(LTA!F95:AJ95,LTA!F$101:AJ$101,LTA!F$104:AJ$104)</f>
        <v>31.95</v>
      </c>
      <c r="U95" s="78">
        <f>SUMPRODUCT(LTA!F95:AJ95,LTA!F$102:AJ$102,LTA!F$104:AJ$104)</f>
        <v>86.059999999999988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-85</v>
      </c>
      <c r="AA95" s="117">
        <f>STOA!I95</f>
        <v>0.31</v>
      </c>
      <c r="AB95" s="117">
        <f>-STOA!O95</f>
        <v>-411.42</v>
      </c>
      <c r="AC95">
        <f t="shared" si="3"/>
        <v>12.730397068359924</v>
      </c>
      <c r="AD95">
        <f t="shared" si="4"/>
        <v>436.65835336251757</v>
      </c>
      <c r="AE95">
        <f>'IDT-1'!C95</f>
        <v>0</v>
      </c>
      <c r="AF95" s="26"/>
      <c r="AG95">
        <f t="shared" si="5"/>
        <v>436.65835336251757</v>
      </c>
      <c r="AI95" s="75">
        <f>PXIL!I95</f>
        <v>0</v>
      </c>
      <c r="AJ95" s="75">
        <f>PXIL!O95</f>
        <v>0</v>
      </c>
      <c r="AK95" s="75">
        <f>RTM_IEX!I95</f>
        <v>13.45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3.7328000000000001</v>
      </c>
      <c r="E96">
        <f>GT_NG!Q96</f>
        <v>8.6558847964552754</v>
      </c>
      <c r="F96">
        <f>GT_Spot!Q96</f>
        <v>0</v>
      </c>
      <c r="G96">
        <f>PPCL_NG!Q96</f>
        <v>29</v>
      </c>
      <c r="H96">
        <f>PPCL_Spot!Q96</f>
        <v>0</v>
      </c>
      <c r="I96">
        <f>Bawana_NG!Q96</f>
        <v>47.39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670.09549027342109</v>
      </c>
      <c r="P96" s="77">
        <v>33.94</v>
      </c>
      <c r="Q96" s="77">
        <v>19.509999999999998</v>
      </c>
      <c r="R96" s="80">
        <v>0</v>
      </c>
      <c r="S96" s="80">
        <v>0</v>
      </c>
      <c r="T96" s="78">
        <f>SUMPRODUCT(LTA!F96:AJ96,LTA!F$101:AJ$101,LTA!F$104:AJ$104)</f>
        <v>41.84</v>
      </c>
      <c r="U96" s="78">
        <f>SUMPRODUCT(LTA!F96:AJ96,LTA!F$102:AJ$102,LTA!F$104:AJ$104)</f>
        <v>86.139999999999986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-100</v>
      </c>
      <c r="AA96" s="117">
        <f>STOA!I96</f>
        <v>0.31</v>
      </c>
      <c r="AB96" s="117">
        <f>-STOA!O96</f>
        <v>-411.42</v>
      </c>
      <c r="AC96">
        <f t="shared" si="3"/>
        <v>12.936216718016041</v>
      </c>
      <c r="AD96">
        <f t="shared" si="4"/>
        <v>429.70795835186033</v>
      </c>
      <c r="AE96">
        <f>'IDT-1'!C96</f>
        <v>0</v>
      </c>
      <c r="AF96" s="26"/>
      <c r="AG96">
        <f t="shared" si="5"/>
        <v>429.70795835186033</v>
      </c>
      <c r="AI96" s="75">
        <f>PXIL!I96</f>
        <v>0</v>
      </c>
      <c r="AJ96" s="75">
        <f>PXIL!O96</f>
        <v>0</v>
      </c>
      <c r="AK96" s="75">
        <f>RTM_IEX!I96</f>
        <v>13.45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3.7328000000000001</v>
      </c>
      <c r="E97">
        <f>GT_NG!Q97</f>
        <v>8.6558847964552754</v>
      </c>
      <c r="F97">
        <f>GT_Spot!Q97</f>
        <v>0</v>
      </c>
      <c r="G97">
        <f>PPCL_NG!Q97</f>
        <v>29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668.71677188653496</v>
      </c>
      <c r="P97" s="77">
        <v>33.94</v>
      </c>
      <c r="Q97" s="77">
        <v>19.509999999999998</v>
      </c>
      <c r="R97" s="80">
        <v>0</v>
      </c>
      <c r="S97" s="80">
        <v>0</v>
      </c>
      <c r="T97" s="78">
        <f>SUMPRODUCT(LTA!F97:AJ97,LTA!F$101:AJ$101,LTA!F$104:AJ$104)</f>
        <v>41.21</v>
      </c>
      <c r="U97" s="78">
        <f>SUMPRODUCT(LTA!F97:AJ97,LTA!F$102:AJ$102,LTA!F$104:AJ$104)</f>
        <v>86.19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-115</v>
      </c>
      <c r="AA97" s="117">
        <f>STOA!I97</f>
        <v>0.31</v>
      </c>
      <c r="AB97" s="117">
        <f>-STOA!O97</f>
        <v>-411.42</v>
      </c>
      <c r="AC97">
        <f t="shared" si="3"/>
        <v>13.085855909044376</v>
      </c>
      <c r="AD97">
        <f t="shared" si="4"/>
        <v>416.42960077394588</v>
      </c>
      <c r="AE97">
        <f>'IDT-1'!C97</f>
        <v>0</v>
      </c>
      <c r="AF97" s="26"/>
      <c r="AG97">
        <f t="shared" si="5"/>
        <v>416.42960077394588</v>
      </c>
      <c r="AI97" s="75">
        <f>PXIL!I97</f>
        <v>0</v>
      </c>
      <c r="AJ97" s="75">
        <f>PXIL!O97</f>
        <v>0</v>
      </c>
      <c r="AK97" s="75">
        <f>RTM_IEX!I97</f>
        <v>17.28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3.7328000000000001</v>
      </c>
      <c r="E98">
        <f>GT_NG!Q98</f>
        <v>8.6558847964552754</v>
      </c>
      <c r="F98">
        <f>GT_Spot!Q98</f>
        <v>0</v>
      </c>
      <c r="G98">
        <f>PPCL_NG!Q98</f>
        <v>29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666.32748130723508</v>
      </c>
      <c r="P98" s="77">
        <v>33.94</v>
      </c>
      <c r="Q98" s="77">
        <v>19.509999999999998</v>
      </c>
      <c r="R98" s="80">
        <v>0</v>
      </c>
      <c r="S98" s="80">
        <v>0</v>
      </c>
      <c r="T98" s="78">
        <f>SUMPRODUCT(LTA!F98:AJ98,LTA!F$101:AJ$101,LTA!F$104:AJ$104)</f>
        <v>40.08</v>
      </c>
      <c r="U98" s="78">
        <f>SUMPRODUCT(LTA!F98:AJ98,LTA!F$102:AJ$102,LTA!F$104:AJ$104)</f>
        <v>86.21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-120</v>
      </c>
      <c r="AA98" s="117">
        <f>STOA!I98</f>
        <v>0.31</v>
      </c>
      <c r="AB98" s="117">
        <f>-STOA!O98</f>
        <v>-411.42</v>
      </c>
      <c r="AC98">
        <f t="shared" si="3"/>
        <v>13.099540789557512</v>
      </c>
      <c r="AD98">
        <f t="shared" si="4"/>
        <v>407.92662531413293</v>
      </c>
      <c r="AE98">
        <f>'IDT-1'!C98</f>
        <v>0</v>
      </c>
      <c r="AF98" s="26"/>
      <c r="AG98">
        <f t="shared" si="5"/>
        <v>407.92662531413293</v>
      </c>
      <c r="AI98" s="75">
        <f>PXIL!I98</f>
        <v>0</v>
      </c>
      <c r="AJ98" s="75">
        <f>PXIL!O98</f>
        <v>0</v>
      </c>
      <c r="AK98" s="75">
        <f>RTM_IEX!I98</f>
        <v>17.29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0.10515997499999991</v>
      </c>
      <c r="E99">
        <f t="shared" si="6"/>
        <v>0.20562564732234606</v>
      </c>
      <c r="F99">
        <f t="shared" si="6"/>
        <v>0</v>
      </c>
      <c r="G99">
        <f t="shared" si="6"/>
        <v>0.79707000000000017</v>
      </c>
      <c r="H99">
        <f t="shared" si="6"/>
        <v>0</v>
      </c>
      <c r="I99">
        <f t="shared" si="6"/>
        <v>1.3027402380321589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16.119694594153753</v>
      </c>
      <c r="P99" s="77">
        <f t="shared" si="6"/>
        <v>0.81456000000000106</v>
      </c>
      <c r="Q99" s="77">
        <f t="shared" si="6"/>
        <v>0.46842821043478244</v>
      </c>
      <c r="R99" s="80">
        <f t="shared" si="6"/>
        <v>0.1702925000000001</v>
      </c>
      <c r="S99" s="80">
        <f t="shared" si="6"/>
        <v>0</v>
      </c>
      <c r="T99" s="78">
        <f t="shared" si="6"/>
        <v>1.6500899999999998</v>
      </c>
      <c r="U99" s="78">
        <f t="shared" si="6"/>
        <v>1.9148125000000005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-3.0416050000000001</v>
      </c>
      <c r="AA99" s="117">
        <f t="shared" si="6"/>
        <v>0.60822500000000024</v>
      </c>
      <c r="AB99" s="117">
        <f t="shared" si="6"/>
        <v>-7.6146000000000003</v>
      </c>
      <c r="AC99">
        <f t="shared" si="6"/>
        <v>0.31053493482454153</v>
      </c>
      <c r="AD99">
        <f t="shared" si="6"/>
        <v>13.252603730118505</v>
      </c>
      <c r="AE99">
        <f t="shared" si="6"/>
        <v>-7.4100000000000001E-4</v>
      </c>
      <c r="AG99">
        <f t="shared" si="6"/>
        <v>13.251862730118503</v>
      </c>
      <c r="AI99">
        <f t="shared" si="6"/>
        <v>0</v>
      </c>
      <c r="AJ99">
        <f t="shared" si="6"/>
        <v>0</v>
      </c>
      <c r="AK99">
        <f t="shared" si="6"/>
        <v>0.22089500000000001</v>
      </c>
      <c r="AL99">
        <f t="shared" si="6"/>
        <v>-0.15825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44976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6.3189000000000002</v>
      </c>
      <c r="E3">
        <f>GT_NG!T3</f>
        <v>11.53442259761839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54.91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615.359099255925</v>
      </c>
      <c r="P3" s="77">
        <v>37.299999999999997</v>
      </c>
      <c r="Q3" s="77">
        <v>23.569999999999997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258.7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-455</v>
      </c>
      <c r="AA3" s="117">
        <f>STOA!J3</f>
        <v>4.95</v>
      </c>
      <c r="AB3" s="117">
        <f>-STOA!P3</f>
        <v>0</v>
      </c>
      <c r="AC3">
        <f>SUMIF(B3:AB3,"&gt;0")*$AC$2-SUMIF(B3:AB3,"&lt;0")*($AC$2/(1-$AC$2))+SUMIF(AI3:AR3,"&gt;0")*$AC$2-SUMIF(AI3:AR3,"&lt;0")*($AC$2/(1-$AC$2))</f>
        <v>13.347973247742983</v>
      </c>
      <c r="AD3">
        <f>SUM(B3:AB3,AI3:AR3)-AC3</f>
        <v>559.29444860580054</v>
      </c>
      <c r="AE3">
        <f>'IDT-1'!F3</f>
        <v>0</v>
      </c>
      <c r="AF3" s="26"/>
      <c r="AG3">
        <f>SUM(AD3:AF3)</f>
        <v>559.29444860580054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6.3189000000000002</v>
      </c>
      <c r="E4">
        <f>GT_NG!T4</f>
        <v>11.53442259761839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54.91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615.35586443198656</v>
      </c>
      <c r="P4" s="77">
        <v>37.299999999999997</v>
      </c>
      <c r="Q4" s="77">
        <v>23.569999999999997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258.64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-469</v>
      </c>
      <c r="AA4" s="117">
        <f>STOA!J4</f>
        <v>4.95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13.471710566603059</v>
      </c>
      <c r="AD4">
        <f t="shared" ref="AD4:AD67" si="1">SUM(B4:AB4,AI4:AR4)-AC4</f>
        <v>545.10747646300194</v>
      </c>
      <c r="AE4">
        <f>'IDT-1'!F4</f>
        <v>0</v>
      </c>
      <c r="AF4" s="26"/>
      <c r="AG4">
        <f t="shared" ref="AG4:AG67" si="2">SUM(AD4:AF4)</f>
        <v>545.10747646300194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6.3189000000000002</v>
      </c>
      <c r="E5">
        <f>GT_NG!T5</f>
        <v>11.53442259761839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54.91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615.36024217503507</v>
      </c>
      <c r="P5" s="77">
        <v>37.299999999999997</v>
      </c>
      <c r="Q5" s="77">
        <v>23.569999999999997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258.56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-483</v>
      </c>
      <c r="AA5" s="117">
        <f>STOA!J5</f>
        <v>4.95</v>
      </c>
      <c r="AB5" s="117">
        <f>-STOA!P5</f>
        <v>0</v>
      </c>
      <c r="AC5">
        <f t="shared" si="0"/>
        <v>13.595338876052621</v>
      </c>
      <c r="AD5">
        <f t="shared" si="1"/>
        <v>530.90822589660092</v>
      </c>
      <c r="AE5">
        <f>'IDT-1'!F5</f>
        <v>0</v>
      </c>
      <c r="AF5" s="26"/>
      <c r="AG5">
        <f t="shared" si="2"/>
        <v>530.90822589660092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6.3189000000000002</v>
      </c>
      <c r="E6">
        <f>GT_NG!T6</f>
        <v>11.53442259761839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54.91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615.36232524677587</v>
      </c>
      <c r="P6" s="77">
        <v>37.299999999999997</v>
      </c>
      <c r="Q6" s="77">
        <v>23.569999999999997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258.45999999999998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-496</v>
      </c>
      <c r="AA6" s="117">
        <f>STOA!J6</f>
        <v>4.95</v>
      </c>
      <c r="AB6" s="117">
        <f>-STOA!P6</f>
        <v>0</v>
      </c>
      <c r="AC6">
        <f t="shared" si="0"/>
        <v>13.709892864872478</v>
      </c>
      <c r="AD6">
        <f t="shared" si="1"/>
        <v>517.69575497952178</v>
      </c>
      <c r="AE6">
        <f>'IDT-1'!F6</f>
        <v>0</v>
      </c>
      <c r="AF6" s="26"/>
      <c r="AG6">
        <f t="shared" si="2"/>
        <v>517.69575497952178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6.3189000000000002</v>
      </c>
      <c r="E7">
        <f>GT_NG!T7</f>
        <v>11.53442259761839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54.91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614.96780223701796</v>
      </c>
      <c r="P7" s="77">
        <v>37.299999999999997</v>
      </c>
      <c r="Q7" s="77">
        <v>23.569999999999997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257.08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-507</v>
      </c>
      <c r="AA7" s="117">
        <f>STOA!J7</f>
        <v>4.95</v>
      </c>
      <c r="AB7" s="117">
        <f>-STOA!P7</f>
        <v>0</v>
      </c>
      <c r="AC7">
        <f t="shared" si="0"/>
        <v>13.747545827519781</v>
      </c>
      <c r="AD7">
        <f t="shared" si="1"/>
        <v>509.88357900711668</v>
      </c>
      <c r="AE7">
        <f>'IDT-1'!F7</f>
        <v>0</v>
      </c>
      <c r="AF7" s="26"/>
      <c r="AG7">
        <f t="shared" si="2"/>
        <v>509.88357900711668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6.3189000000000002</v>
      </c>
      <c r="E8">
        <f>GT_NG!T8</f>
        <v>11.53442259761839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54.91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617.91373643693089</v>
      </c>
      <c r="P8" s="77">
        <v>37.299999999999997</v>
      </c>
      <c r="Q8" s="77">
        <v>23.569999999999997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236.01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-515</v>
      </c>
      <c r="AA8" s="117">
        <f>STOA!J8</f>
        <v>4.95</v>
      </c>
      <c r="AB8" s="117">
        <f>-STOA!P8</f>
        <v>0</v>
      </c>
      <c r="AC8">
        <f t="shared" si="0"/>
        <v>13.570297793434623</v>
      </c>
      <c r="AD8">
        <f t="shared" si="1"/>
        <v>493.93676124111465</v>
      </c>
      <c r="AE8">
        <f>'IDT-1'!F8</f>
        <v>0</v>
      </c>
      <c r="AF8" s="26"/>
      <c r="AG8">
        <f t="shared" si="2"/>
        <v>493.93676124111465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6.3189000000000002</v>
      </c>
      <c r="E9">
        <f>GT_NG!T9</f>
        <v>11.53442259761839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543.2120214022209</v>
      </c>
      <c r="P9" s="77">
        <v>37.299999999999997</v>
      </c>
      <c r="Q9" s="77">
        <v>23.569999999999997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207.82999999999998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-415.4</v>
      </c>
      <c r="AA9" s="117">
        <f>STOA!J9</f>
        <v>4.95</v>
      </c>
      <c r="AB9" s="117">
        <f>-STOA!P9</f>
        <v>0</v>
      </c>
      <c r="AC9">
        <f t="shared" si="0"/>
        <v>11.801445199918522</v>
      </c>
      <c r="AD9">
        <f t="shared" si="1"/>
        <v>494.78389879992085</v>
      </c>
      <c r="AE9">
        <f>'IDT-1'!F9</f>
        <v>0</v>
      </c>
      <c r="AF9" s="26"/>
      <c r="AG9">
        <f t="shared" si="2"/>
        <v>494.78389879992085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6.3189000000000002</v>
      </c>
      <c r="E10">
        <f>GT_NG!T10</f>
        <v>11.53442259761839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466.37984515908647</v>
      </c>
      <c r="P10" s="77">
        <v>37.299999999999997</v>
      </c>
      <c r="Q10" s="77">
        <v>23.569999999999997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207.87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-306</v>
      </c>
      <c r="AA10" s="117">
        <f>STOA!J10</f>
        <v>4.95</v>
      </c>
      <c r="AB10" s="117">
        <f>-STOA!P10</f>
        <v>0</v>
      </c>
      <c r="AC10">
        <f t="shared" si="0"/>
        <v>10.509531998938586</v>
      </c>
      <c r="AD10">
        <f t="shared" si="1"/>
        <v>488.68363575776635</v>
      </c>
      <c r="AE10">
        <f>'IDT-1'!F10</f>
        <v>0</v>
      </c>
      <c r="AF10" s="26"/>
      <c r="AG10">
        <f t="shared" si="2"/>
        <v>488.68363575776635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6.3189000000000002</v>
      </c>
      <c r="E11">
        <f>GT_NG!T11</f>
        <v>11.53442259761839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450.05675151282492</v>
      </c>
      <c r="P11" s="77">
        <v>37.299999999999997</v>
      </c>
      <c r="Q11" s="77">
        <v>23.569999999999997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207.43999999999997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-309</v>
      </c>
      <c r="AA11" s="117">
        <f>STOA!J11</f>
        <v>4.95</v>
      </c>
      <c r="AB11" s="117">
        <f>-STOA!P11</f>
        <v>0</v>
      </c>
      <c r="AC11">
        <f t="shared" si="0"/>
        <v>10.255567244585139</v>
      </c>
      <c r="AD11">
        <f t="shared" si="1"/>
        <v>484.18450686585817</v>
      </c>
      <c r="AE11">
        <f>'IDT-1'!F11</f>
        <v>0</v>
      </c>
      <c r="AF11" s="26"/>
      <c r="AG11">
        <f t="shared" si="2"/>
        <v>484.18450686585817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6.3189000000000002</v>
      </c>
      <c r="E12">
        <f>GT_NG!T12</f>
        <v>11.53442259761839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450.05675151282492</v>
      </c>
      <c r="P12" s="77">
        <v>37.299999999999997</v>
      </c>
      <c r="Q12" s="77">
        <v>23.569999999999997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207.53999999999996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-314</v>
      </c>
      <c r="AA12" s="117">
        <f>STOA!J12</f>
        <v>4.95</v>
      </c>
      <c r="AB12" s="117">
        <f>-STOA!P12</f>
        <v>0</v>
      </c>
      <c r="AC12">
        <f t="shared" si="0"/>
        <v>10.300837882196115</v>
      </c>
      <c r="AD12">
        <f t="shared" si="1"/>
        <v>479.23923622824725</v>
      </c>
      <c r="AE12">
        <f>'IDT-1'!F12</f>
        <v>0</v>
      </c>
      <c r="AF12" s="26"/>
      <c r="AG12">
        <f t="shared" si="2"/>
        <v>479.23923622824725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6.3189000000000002</v>
      </c>
      <c r="E13">
        <f>GT_NG!T13</f>
        <v>11.585101080033231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450.05675151282492</v>
      </c>
      <c r="P13" s="77">
        <v>37.299999999999997</v>
      </c>
      <c r="Q13" s="77">
        <v>23.569999999999997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207.51999999999995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-321</v>
      </c>
      <c r="AA13" s="117">
        <f>STOA!J13</f>
        <v>4.95</v>
      </c>
      <c r="AB13" s="117">
        <f>-STOA!P13</f>
        <v>0</v>
      </c>
      <c r="AC13">
        <f t="shared" si="0"/>
        <v>10.363254745496732</v>
      </c>
      <c r="AD13">
        <f t="shared" si="1"/>
        <v>472.20749784736142</v>
      </c>
      <c r="AE13">
        <f>'IDT-1'!F13</f>
        <v>0</v>
      </c>
      <c r="AF13" s="26"/>
      <c r="AG13">
        <f t="shared" si="2"/>
        <v>472.20749784736142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6.3189000000000002</v>
      </c>
      <c r="E14">
        <f>GT_NG!T14</f>
        <v>11.585101080033231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450.04747857683668</v>
      </c>
      <c r="P14" s="77">
        <v>37.299999999999997</v>
      </c>
      <c r="Q14" s="77">
        <v>23.569999999999997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207.40999999999997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-325</v>
      </c>
      <c r="AA14" s="117">
        <f>STOA!J14</f>
        <v>4.95</v>
      </c>
      <c r="AB14" s="117">
        <f>-STOA!P14</f>
        <v>0</v>
      </c>
      <c r="AC14">
        <f t="shared" si="0"/>
        <v>10.397717653748817</v>
      </c>
      <c r="AD14">
        <f t="shared" si="1"/>
        <v>468.05376200312099</v>
      </c>
      <c r="AE14">
        <f>'IDT-1'!F14</f>
        <v>0</v>
      </c>
      <c r="AF14" s="26"/>
      <c r="AG14">
        <f t="shared" si="2"/>
        <v>468.05376200312099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6.3189000000000002</v>
      </c>
      <c r="E15">
        <f>GT_NG!T15</f>
        <v>11.53442259761839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57.27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451.83819829162491</v>
      </c>
      <c r="P15" s="77">
        <v>37.299999999999997</v>
      </c>
      <c r="Q15" s="77">
        <v>23.569999999999997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207.51999999999998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-329</v>
      </c>
      <c r="AA15" s="117">
        <f>STOA!J15</f>
        <v>4.8600000000000003</v>
      </c>
      <c r="AB15" s="117">
        <f>-STOA!P15</f>
        <v>0</v>
      </c>
      <c r="AC15">
        <f t="shared" si="0"/>
        <v>10.404327889071507</v>
      </c>
      <c r="AD15">
        <f t="shared" si="1"/>
        <v>470.80719300017176</v>
      </c>
      <c r="AE15">
        <f>'IDT-1'!F15</f>
        <v>0</v>
      </c>
      <c r="AF15" s="26"/>
      <c r="AG15">
        <f t="shared" si="2"/>
        <v>470.80719300017176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6.3189000000000002</v>
      </c>
      <c r="E16">
        <f>GT_NG!T16</f>
        <v>11.53442259761839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451.83819829162491</v>
      </c>
      <c r="P16" s="77">
        <v>37.299999999999997</v>
      </c>
      <c r="Q16" s="77">
        <v>23.569999999999997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207.42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-329</v>
      </c>
      <c r="AA16" s="117">
        <f>STOA!J16</f>
        <v>4.8600000000000003</v>
      </c>
      <c r="AB16" s="117">
        <f>-STOA!P16</f>
        <v>0</v>
      </c>
      <c r="AC16">
        <f t="shared" si="0"/>
        <v>10.403447889071506</v>
      </c>
      <c r="AD16">
        <f t="shared" si="1"/>
        <v>470.70807300017174</v>
      </c>
      <c r="AE16">
        <f>'IDT-1'!F16</f>
        <v>0</v>
      </c>
      <c r="AF16" s="26"/>
      <c r="AG16">
        <f t="shared" si="2"/>
        <v>470.70807300017174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6.3189000000000002</v>
      </c>
      <c r="E17">
        <f>GT_NG!T17</f>
        <v>11.53442259761839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57.27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451.58987556879185</v>
      </c>
      <c r="P17" s="77">
        <v>37.299999999999997</v>
      </c>
      <c r="Q17" s="77">
        <v>23.569999999999997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207.51999999999998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-325</v>
      </c>
      <c r="AA17" s="117">
        <f>STOA!J17</f>
        <v>4.8600000000000003</v>
      </c>
      <c r="AB17" s="117">
        <f>-STOA!P17</f>
        <v>0</v>
      </c>
      <c r="AC17">
        <f t="shared" si="0"/>
        <v>10.366630139021796</v>
      </c>
      <c r="AD17">
        <f t="shared" si="1"/>
        <v>474.59656802738846</v>
      </c>
      <c r="AE17">
        <f>'IDT-1'!F17</f>
        <v>0</v>
      </c>
      <c r="AF17" s="26"/>
      <c r="AG17">
        <f t="shared" si="2"/>
        <v>474.59656802738846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6.3189000000000002</v>
      </c>
      <c r="E18">
        <f>GT_NG!T18</f>
        <v>11.53442259761839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57.27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451.58987556879185</v>
      </c>
      <c r="P18" s="77">
        <v>37.299999999999997</v>
      </c>
      <c r="Q18" s="77">
        <v>23.569999999999997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226.35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-321</v>
      </c>
      <c r="AA18" s="117">
        <f>STOA!J18</f>
        <v>4.8600000000000003</v>
      </c>
      <c r="AB18" s="117">
        <f>-STOA!P18</f>
        <v>0</v>
      </c>
      <c r="AC18">
        <f t="shared" si="0"/>
        <v>10.674384179376922</v>
      </c>
      <c r="AD18">
        <f t="shared" si="1"/>
        <v>477.11881398703338</v>
      </c>
      <c r="AE18">
        <f>'IDT-1'!F18</f>
        <v>0</v>
      </c>
      <c r="AF18" s="26"/>
      <c r="AG18">
        <f t="shared" si="2"/>
        <v>477.11881398703338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11.53442259761839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492.7319348656863</v>
      </c>
      <c r="P19" s="77">
        <v>37.299999999999997</v>
      </c>
      <c r="Q19" s="77">
        <v>23.569999999999997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234.75999999999996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-412.76</v>
      </c>
      <c r="AA19" s="117">
        <f>STOA!J19</f>
        <v>4.8600000000000003</v>
      </c>
      <c r="AB19" s="117">
        <f>-STOA!P19</f>
        <v>0</v>
      </c>
      <c r="AC19">
        <f t="shared" si="0"/>
        <v>11.654454181738421</v>
      </c>
      <c r="AD19">
        <f t="shared" si="1"/>
        <v>483.53080328156636</v>
      </c>
      <c r="AE19">
        <f>'IDT-1'!F19</f>
        <v>0</v>
      </c>
      <c r="AF19" s="26"/>
      <c r="AG19">
        <f t="shared" si="2"/>
        <v>483.53080328156636</v>
      </c>
      <c r="AI19" s="75">
        <f>PXIL!J19</f>
        <v>0</v>
      </c>
      <c r="AJ19" s="75">
        <f>PXIL!P19</f>
        <v>0</v>
      </c>
      <c r="AK19" s="75">
        <f>RTM_IEX!J19</f>
        <v>9.6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11.53442259761839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569.67375081380646</v>
      </c>
      <c r="P20" s="77">
        <v>37.299999999999997</v>
      </c>
      <c r="Q20" s="77">
        <v>23.569999999999997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243.32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-533</v>
      </c>
      <c r="AA20" s="117">
        <f>STOA!J20</f>
        <v>4.8600000000000003</v>
      </c>
      <c r="AB20" s="117">
        <f>-STOA!P20</f>
        <v>0</v>
      </c>
      <c r="AC20">
        <f t="shared" si="0"/>
        <v>13.939280215350646</v>
      </c>
      <c r="AD20">
        <f t="shared" si="1"/>
        <v>499.33779319607424</v>
      </c>
      <c r="AE20">
        <f>'IDT-1'!F20</f>
        <v>0</v>
      </c>
      <c r="AF20" s="26"/>
      <c r="AG20">
        <f t="shared" si="2"/>
        <v>499.33779319607424</v>
      </c>
      <c r="AI20" s="75">
        <f>PXIL!J20</f>
        <v>0</v>
      </c>
      <c r="AJ20" s="75">
        <f>PXIL!P20</f>
        <v>0</v>
      </c>
      <c r="AK20" s="75">
        <f>RTM_IEX!J20</f>
        <v>62.43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11.53442259761839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54.91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622.94822851939819</v>
      </c>
      <c r="P21" s="77">
        <v>37.299999999999997</v>
      </c>
      <c r="Q21" s="77">
        <v>23.569999999999997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256.76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-533</v>
      </c>
      <c r="AA21" s="117">
        <f>STOA!J21</f>
        <v>4.8600000000000003</v>
      </c>
      <c r="AB21" s="117">
        <f>-STOA!P21</f>
        <v>0</v>
      </c>
      <c r="AC21">
        <f t="shared" si="0"/>
        <v>13.956215619159849</v>
      </c>
      <c r="AD21">
        <f t="shared" si="1"/>
        <v>501.24533549785667</v>
      </c>
      <c r="AE21">
        <f>'IDT-1'!F21</f>
        <v>0</v>
      </c>
      <c r="AF21" s="26"/>
      <c r="AG21">
        <f t="shared" si="2"/>
        <v>501.24533549785667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11.53442259761839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54.91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622.9483873628302</v>
      </c>
      <c r="P22" s="77">
        <v>37.299999999999997</v>
      </c>
      <c r="Q22" s="77">
        <v>23.569999999999997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256.71999999999997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-528</v>
      </c>
      <c r="AA22" s="117">
        <f>STOA!J22</f>
        <v>4.8600000000000003</v>
      </c>
      <c r="AB22" s="117">
        <f>-STOA!P22</f>
        <v>0</v>
      </c>
      <c r="AC22">
        <f t="shared" si="0"/>
        <v>13.911474379371075</v>
      </c>
      <c r="AD22">
        <f t="shared" si="1"/>
        <v>506.25023558107745</v>
      </c>
      <c r="AE22">
        <f>'IDT-1'!F22</f>
        <v>0</v>
      </c>
      <c r="AF22" s="26"/>
      <c r="AG22">
        <f t="shared" si="2"/>
        <v>506.25023558107745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11.53442259761839</v>
      </c>
      <c r="F23">
        <f>GT_Spot!T23</f>
        <v>0</v>
      </c>
      <c r="G23">
        <f>PPCL_NG!T23</f>
        <v>22.39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630.79026523888399</v>
      </c>
      <c r="P23" s="77">
        <v>37.299999999999997</v>
      </c>
      <c r="Q23" s="77">
        <v>23.569999999999997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256.44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-531</v>
      </c>
      <c r="AA23" s="117">
        <f>STOA!J23</f>
        <v>4.7700000000000005</v>
      </c>
      <c r="AB23" s="117">
        <f>-STOA!P23</f>
        <v>0</v>
      </c>
      <c r="AC23">
        <f t="shared" si="0"/>
        <v>14.066165287246935</v>
      </c>
      <c r="AD23">
        <f t="shared" si="1"/>
        <v>517.64742254925534</v>
      </c>
      <c r="AE23">
        <f>'IDT-1'!F23</f>
        <v>0</v>
      </c>
      <c r="AF23" s="26"/>
      <c r="AG23">
        <f t="shared" si="2"/>
        <v>517.64742254925534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11.53442259761839</v>
      </c>
      <c r="F24">
        <f>GT_Spot!T24</f>
        <v>0</v>
      </c>
      <c r="G24">
        <f>PPCL_NG!T24</f>
        <v>22.39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634.79476065988399</v>
      </c>
      <c r="P24" s="77">
        <v>37.299999999999997</v>
      </c>
      <c r="Q24" s="77">
        <v>23.569999999999997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256.53000000000003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-513</v>
      </c>
      <c r="AA24" s="117">
        <f>STOA!J24</f>
        <v>4.7700000000000005</v>
      </c>
      <c r="AB24" s="117">
        <f>-STOA!P24</f>
        <v>0</v>
      </c>
      <c r="AC24">
        <f t="shared" si="0"/>
        <v>13.94239055155222</v>
      </c>
      <c r="AD24">
        <f t="shared" si="1"/>
        <v>539.86569270595021</v>
      </c>
      <c r="AE24">
        <f>'IDT-1'!F24</f>
        <v>0</v>
      </c>
      <c r="AF24" s="26"/>
      <c r="AG24">
        <f t="shared" si="2"/>
        <v>539.86569270595021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11.53442259761839</v>
      </c>
      <c r="F25">
        <f>GT_Spot!T25</f>
        <v>0</v>
      </c>
      <c r="G25">
        <f>PPCL_NG!T25</f>
        <v>22.39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646.43443461758091</v>
      </c>
      <c r="P25" s="77">
        <v>37.299999999999997</v>
      </c>
      <c r="Q25" s="77">
        <v>23.569999999999997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256.57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-490</v>
      </c>
      <c r="AA25" s="117">
        <f>STOA!J25</f>
        <v>4.7700000000000005</v>
      </c>
      <c r="AB25" s="117">
        <f>-STOA!P25</f>
        <v>0</v>
      </c>
      <c r="AC25">
        <f t="shared" si="0"/>
        <v>13.840974749369462</v>
      </c>
      <c r="AD25">
        <f t="shared" si="1"/>
        <v>574.6467824658298</v>
      </c>
      <c r="AE25">
        <f>'IDT-1'!F25</f>
        <v>0</v>
      </c>
      <c r="AF25" s="26"/>
      <c r="AG25">
        <f t="shared" si="2"/>
        <v>574.6467824658298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11.53442259761839</v>
      </c>
      <c r="F26">
        <f>GT_Spot!T26</f>
        <v>0</v>
      </c>
      <c r="G26">
        <f>PPCL_NG!T26</f>
        <v>22.39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657.26000101128943</v>
      </c>
      <c r="P26" s="77">
        <v>37.299999999999997</v>
      </c>
      <c r="Q26" s="77">
        <v>23.569999999999997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256.45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-469</v>
      </c>
      <c r="AA26" s="117">
        <f>STOA!J26</f>
        <v>4.7700000000000005</v>
      </c>
      <c r="AB26" s="117">
        <f>-STOA!P26</f>
        <v>0</v>
      </c>
      <c r="AC26">
        <f t="shared" si="0"/>
        <v>13.748743055667994</v>
      </c>
      <c r="AD26">
        <f t="shared" si="1"/>
        <v>606.4445805532398</v>
      </c>
      <c r="AE26">
        <f>'IDT-1'!F26</f>
        <v>0</v>
      </c>
      <c r="AF26" s="26"/>
      <c r="AG26">
        <f t="shared" si="2"/>
        <v>606.4445805532398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11.53442259761839</v>
      </c>
      <c r="F27">
        <f>GT_Spot!T27</f>
        <v>0</v>
      </c>
      <c r="G27">
        <f>PPCL_NG!T27</f>
        <v>22.39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660.62194376182242</v>
      </c>
      <c r="P27" s="77">
        <v>37.299999999999997</v>
      </c>
      <c r="Q27" s="77">
        <v>23.569999999999997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256.55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-438</v>
      </c>
      <c r="AA27" s="117">
        <f>STOA!J27</f>
        <v>4.7600000000000007</v>
      </c>
      <c r="AB27" s="117">
        <f>-STOA!P27</f>
        <v>0</v>
      </c>
      <c r="AC27">
        <f t="shared" si="0"/>
        <v>13.503898198684631</v>
      </c>
      <c r="AD27">
        <f t="shared" si="1"/>
        <v>641.14136816075631</v>
      </c>
      <c r="AE27">
        <f>'IDT-1'!F27</f>
        <v>0</v>
      </c>
      <c r="AF27" s="26"/>
      <c r="AG27">
        <f t="shared" si="2"/>
        <v>641.14136816075631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11.53442259761839</v>
      </c>
      <c r="F28">
        <f>GT_Spot!T28</f>
        <v>0</v>
      </c>
      <c r="G28">
        <f>PPCL_NG!T28</f>
        <v>22.39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675.9208350065328</v>
      </c>
      <c r="P28" s="77">
        <v>37.299999999999997</v>
      </c>
      <c r="Q28" s="77">
        <v>23.569999999999997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256.53000000000003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-415</v>
      </c>
      <c r="AA28" s="117">
        <f>STOA!J28</f>
        <v>4.7600000000000007</v>
      </c>
      <c r="AB28" s="117">
        <f>-STOA!P28</f>
        <v>0</v>
      </c>
      <c r="AC28">
        <f t="shared" si="0"/>
        <v>13.43415550862759</v>
      </c>
      <c r="AD28">
        <f t="shared" si="1"/>
        <v>679.49000209552378</v>
      </c>
      <c r="AE28">
        <f>'IDT-1'!F28</f>
        <v>0</v>
      </c>
      <c r="AF28" s="26"/>
      <c r="AG28">
        <f t="shared" si="2"/>
        <v>679.49000209552378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11.53442259761839</v>
      </c>
      <c r="F29">
        <f>GT_Spot!T29</f>
        <v>0</v>
      </c>
      <c r="G29">
        <f>PPCL_NG!T29</f>
        <v>22.39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687.99365232113291</v>
      </c>
      <c r="P29" s="77">
        <v>37.299999999999997</v>
      </c>
      <c r="Q29" s="77">
        <v>23.569999999999997</v>
      </c>
      <c r="R29" s="80">
        <v>0.04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256.42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-378</v>
      </c>
      <c r="AA29" s="117">
        <f>STOA!J29</f>
        <v>4.7600000000000007</v>
      </c>
      <c r="AB29" s="117">
        <f>-STOA!P29</f>
        <v>0</v>
      </c>
      <c r="AC29">
        <f t="shared" si="0"/>
        <v>13.211289582674842</v>
      </c>
      <c r="AD29">
        <f t="shared" si="1"/>
        <v>728.71568533607649</v>
      </c>
      <c r="AE29">
        <f>'IDT-1'!F29</f>
        <v>0</v>
      </c>
      <c r="AF29" s="26"/>
      <c r="AG29">
        <f t="shared" si="2"/>
        <v>728.71568533607649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11.53442259761839</v>
      </c>
      <c r="F30">
        <f>GT_Spot!T30</f>
        <v>0</v>
      </c>
      <c r="G30">
        <f>PPCL_NG!T30</f>
        <v>22.39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701.20611083463291</v>
      </c>
      <c r="P30" s="77">
        <v>37.299999999999997</v>
      </c>
      <c r="Q30" s="77">
        <v>23.569999999999997</v>
      </c>
      <c r="R30" s="80">
        <v>2.54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257.02999999999997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-351</v>
      </c>
      <c r="AA30" s="117">
        <f>STOA!J30</f>
        <v>4.7600000000000007</v>
      </c>
      <c r="AB30" s="117">
        <f>-STOA!P30</f>
        <v>0</v>
      </c>
      <c r="AC30">
        <f t="shared" si="0"/>
        <v>13.115217774494369</v>
      </c>
      <c r="AD30">
        <f t="shared" si="1"/>
        <v>772.13421565775684</v>
      </c>
      <c r="AE30">
        <f>'IDT-1'!F30</f>
        <v>0</v>
      </c>
      <c r="AF30" s="26"/>
      <c r="AG30">
        <f t="shared" si="2"/>
        <v>772.13421565775684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11.53442259761839</v>
      </c>
      <c r="F31">
        <f>GT_Spot!T31</f>
        <v>0</v>
      </c>
      <c r="G31">
        <f>PPCL_NG!T31</f>
        <v>22.39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704.77290261353278</v>
      </c>
      <c r="P31" s="77">
        <v>37.299999999999997</v>
      </c>
      <c r="Q31" s="77">
        <v>23.569999999999997</v>
      </c>
      <c r="R31" s="80">
        <v>8.1800000000000015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261.67999999999995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-300</v>
      </c>
      <c r="AA31" s="117">
        <f>STOA!J31</f>
        <v>4.67</v>
      </c>
      <c r="AB31" s="117">
        <f>-STOA!P31</f>
        <v>0</v>
      </c>
      <c r="AC31">
        <f t="shared" si="0"/>
        <v>12.783581038516727</v>
      </c>
      <c r="AD31">
        <f t="shared" si="1"/>
        <v>837.23264417263454</v>
      </c>
      <c r="AE31">
        <f>'IDT-1'!F31</f>
        <v>0</v>
      </c>
      <c r="AF31" s="26"/>
      <c r="AG31">
        <f t="shared" si="2"/>
        <v>837.23264417263454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3.0089999999999999</v>
      </c>
      <c r="E32">
        <f>GT_NG!T32</f>
        <v>11.53442259761839</v>
      </c>
      <c r="F32">
        <f>GT_Spot!T32</f>
        <v>0</v>
      </c>
      <c r="G32">
        <f>PPCL_NG!T32</f>
        <v>22.39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710.97425759193277</v>
      </c>
      <c r="P32" s="77">
        <v>37.299999999999997</v>
      </c>
      <c r="Q32" s="77">
        <v>23.569999999999997</v>
      </c>
      <c r="R32" s="80">
        <v>11.7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270.26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-254</v>
      </c>
      <c r="AA32" s="117">
        <f>STOA!J32</f>
        <v>4.67</v>
      </c>
      <c r="AB32" s="117">
        <f>-STOA!P32</f>
        <v>0</v>
      </c>
      <c r="AC32">
        <f t="shared" si="0"/>
        <v>12.536415976305664</v>
      </c>
      <c r="AD32">
        <f t="shared" si="1"/>
        <v>901.80126421324553</v>
      </c>
      <c r="AE32">
        <f>'IDT-1'!F32</f>
        <v>0</v>
      </c>
      <c r="AF32" s="26"/>
      <c r="AG32">
        <f t="shared" si="2"/>
        <v>901.80126421324553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11.53442259761839</v>
      </c>
      <c r="F33">
        <f>GT_Spot!T33</f>
        <v>0</v>
      </c>
      <c r="G33">
        <f>PPCL_NG!T33</f>
        <v>22.39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702.50730139063285</v>
      </c>
      <c r="P33" s="77">
        <v>37.299999999999997</v>
      </c>
      <c r="Q33" s="77">
        <v>23.569999999999997</v>
      </c>
      <c r="R33" s="80">
        <v>11.7</v>
      </c>
      <c r="S33" s="80">
        <v>0</v>
      </c>
      <c r="T33" s="78">
        <f>SUMPRODUCT(LTA!F33:AJ33,LTA!F$101:AJ$101,LTA!F$105:AJ$105)</f>
        <v>12.75</v>
      </c>
      <c r="U33" s="78">
        <f>SUMPRODUCT(LTA!F33:AJ33,LTA!F$102:AJ$102,LTA!F$105:AJ$105)</f>
        <v>280.12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-208</v>
      </c>
      <c r="AA33" s="117">
        <f>STOA!J33</f>
        <v>4.67</v>
      </c>
      <c r="AB33" s="117">
        <f>-STOA!P33</f>
        <v>0</v>
      </c>
      <c r="AC33">
        <f t="shared" si="0"/>
        <v>12.329869608546167</v>
      </c>
      <c r="AD33">
        <f t="shared" si="1"/>
        <v>940.81185437970498</v>
      </c>
      <c r="AE33">
        <f>'IDT-1'!F33</f>
        <v>0</v>
      </c>
      <c r="AF33" s="26"/>
      <c r="AG33">
        <f t="shared" si="2"/>
        <v>940.81185437970498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11.53442259761839</v>
      </c>
      <c r="F34">
        <f>GT_Spot!T34</f>
        <v>0</v>
      </c>
      <c r="G34">
        <f>PPCL_NG!T34</f>
        <v>22.39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702.02796542663282</v>
      </c>
      <c r="P34" s="77">
        <v>37.299999999999997</v>
      </c>
      <c r="Q34" s="77">
        <v>23.569999999999997</v>
      </c>
      <c r="R34" s="80">
        <v>11.7</v>
      </c>
      <c r="S34" s="80">
        <v>0</v>
      </c>
      <c r="T34" s="78">
        <f>SUMPRODUCT(LTA!F34:AJ34,LTA!F$101:AJ$101,LTA!F$105:AJ$105)</f>
        <v>19.05</v>
      </c>
      <c r="U34" s="78">
        <f>SUMPRODUCT(LTA!F34:AJ34,LTA!F$102:AJ$102,LTA!F$105:AJ$105)</f>
        <v>290.97000000000003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-180</v>
      </c>
      <c r="AA34" s="117">
        <f>STOA!J34</f>
        <v>4.67</v>
      </c>
      <c r="AB34" s="117">
        <f>-STOA!P34</f>
        <v>0</v>
      </c>
      <c r="AC34">
        <f t="shared" si="0"/>
        <v>12.227983881441499</v>
      </c>
      <c r="AD34">
        <f t="shared" si="1"/>
        <v>985.58440414280972</v>
      </c>
      <c r="AE34">
        <f>'IDT-1'!F34</f>
        <v>0</v>
      </c>
      <c r="AF34" s="26"/>
      <c r="AG34">
        <f t="shared" si="2"/>
        <v>985.58440414280972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11.53442259761839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701.87238277428435</v>
      </c>
      <c r="P35" s="77">
        <v>37.299999999999997</v>
      </c>
      <c r="Q35" s="77">
        <v>23.569999999999997</v>
      </c>
      <c r="R35" s="80">
        <v>15.2</v>
      </c>
      <c r="S35" s="80">
        <v>0</v>
      </c>
      <c r="T35" s="78">
        <f>SUMPRODUCT(LTA!F35:AJ35,LTA!F$101:AJ$101,LTA!F$105:AJ$105)</f>
        <v>30.81</v>
      </c>
      <c r="U35" s="78">
        <f>SUMPRODUCT(LTA!F35:AJ35,LTA!F$102:AJ$102,LTA!F$105:AJ$105)</f>
        <v>303.23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-164</v>
      </c>
      <c r="AA35" s="117">
        <f>STOA!J35</f>
        <v>4.67</v>
      </c>
      <c r="AB35" s="117">
        <f>-STOA!P35</f>
        <v>0</v>
      </c>
      <c r="AC35">
        <f t="shared" si="0"/>
        <v>12.438099351356684</v>
      </c>
      <c r="AD35">
        <f t="shared" si="1"/>
        <v>1031.3487060205462</v>
      </c>
      <c r="AE35">
        <f>'IDT-1'!F35</f>
        <v>0</v>
      </c>
      <c r="AF35" s="26"/>
      <c r="AG35">
        <f t="shared" si="2"/>
        <v>1031.3487060205462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11.53442259761839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699.95588903894929</v>
      </c>
      <c r="P36" s="77">
        <v>37.299999999999997</v>
      </c>
      <c r="Q36" s="77">
        <v>23.569999999999997</v>
      </c>
      <c r="R36" s="80">
        <v>15.2</v>
      </c>
      <c r="S36" s="80">
        <v>0</v>
      </c>
      <c r="T36" s="78">
        <f>SUMPRODUCT(LTA!F36:AJ36,LTA!F$101:AJ$101,LTA!F$105:AJ$105)</f>
        <v>44.330000000000005</v>
      </c>
      <c r="U36" s="78">
        <f>SUMPRODUCT(LTA!F36:AJ36,LTA!F$102:AJ$102,LTA!F$105:AJ$105)</f>
        <v>316.14999999999998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-158</v>
      </c>
      <c r="AA36" s="117">
        <f>STOA!J36</f>
        <v>4.67</v>
      </c>
      <c r="AB36" s="117">
        <f>-STOA!P36</f>
        <v>0</v>
      </c>
      <c r="AC36">
        <f t="shared" si="0"/>
        <v>12.689418716574519</v>
      </c>
      <c r="AD36">
        <f t="shared" si="1"/>
        <v>1051.6208929199934</v>
      </c>
      <c r="AE36">
        <f>'IDT-1'!F36</f>
        <v>0</v>
      </c>
      <c r="AF36" s="26"/>
      <c r="AG36">
        <f t="shared" si="2"/>
        <v>1051.6208929199934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11.53442259761839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700.01144489954925</v>
      </c>
      <c r="P37" s="77">
        <v>37.299999999999997</v>
      </c>
      <c r="Q37" s="77">
        <v>23.569999999999997</v>
      </c>
      <c r="R37" s="80">
        <v>15.2</v>
      </c>
      <c r="S37" s="80">
        <v>0</v>
      </c>
      <c r="T37" s="78">
        <f>SUMPRODUCT(LTA!F37:AJ37,LTA!F$101:AJ$101,LTA!F$105:AJ$105)</f>
        <v>56.75</v>
      </c>
      <c r="U37" s="78">
        <f>SUMPRODUCT(LTA!F37:AJ37,LTA!F$102:AJ$102,LTA!F$105:AJ$105)</f>
        <v>328.88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-173</v>
      </c>
      <c r="AA37" s="117">
        <f>STOA!J37</f>
        <v>4.67</v>
      </c>
      <c r="AB37" s="117">
        <f>-STOA!P37</f>
        <v>0</v>
      </c>
      <c r="AC37">
        <f t="shared" si="0"/>
        <v>12.778055695314865</v>
      </c>
      <c r="AD37">
        <f t="shared" si="1"/>
        <v>1091.7378118018528</v>
      </c>
      <c r="AE37">
        <f>'IDT-1'!F37</f>
        <v>0</v>
      </c>
      <c r="AF37" s="26"/>
      <c r="AG37">
        <f t="shared" si="2"/>
        <v>1091.7378118018528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3.6108000000000002</v>
      </c>
      <c r="E38">
        <f>GT_NG!T38</f>
        <v>11.53442259761839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686.84561868264939</v>
      </c>
      <c r="P38" s="77">
        <v>37.299999999999997</v>
      </c>
      <c r="Q38" s="77">
        <v>23.569999999999997</v>
      </c>
      <c r="R38" s="80">
        <v>15.2</v>
      </c>
      <c r="S38" s="80">
        <v>0</v>
      </c>
      <c r="T38" s="78">
        <f>SUMPRODUCT(LTA!F38:AJ38,LTA!F$101:AJ$101,LTA!F$105:AJ$105)</f>
        <v>70.77</v>
      </c>
      <c r="U38" s="78">
        <f>SUMPRODUCT(LTA!F38:AJ38,LTA!F$102:AJ$102,LTA!F$105:AJ$105)</f>
        <v>340.22999999999996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-172</v>
      </c>
      <c r="AA38" s="117">
        <f>STOA!J38</f>
        <v>4.67</v>
      </c>
      <c r="AB38" s="117">
        <f>-STOA!P38</f>
        <v>0</v>
      </c>
      <c r="AC38">
        <f t="shared" si="0"/>
        <v>13.085911887527859</v>
      </c>
      <c r="AD38">
        <f t="shared" si="1"/>
        <v>1088.24492939274</v>
      </c>
      <c r="AE38">
        <f>'IDT-1'!F38</f>
        <v>0</v>
      </c>
      <c r="AF38" s="26"/>
      <c r="AG38">
        <f t="shared" si="2"/>
        <v>1088.24492939274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3.6108000000000002</v>
      </c>
      <c r="E39">
        <f>GT_NG!T39</f>
        <v>11.439878150096925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683.30270182924937</v>
      </c>
      <c r="P39" s="77">
        <v>37.299999999999997</v>
      </c>
      <c r="Q39" s="77">
        <v>23.569999999999997</v>
      </c>
      <c r="R39" s="80">
        <v>15.2</v>
      </c>
      <c r="S39" s="80">
        <v>0</v>
      </c>
      <c r="T39" s="78">
        <f>SUMPRODUCT(LTA!F39:AJ39,LTA!F$101:AJ$101,LTA!F$105:AJ$105)</f>
        <v>80.900000000000006</v>
      </c>
      <c r="U39" s="78">
        <f>SUMPRODUCT(LTA!F39:AJ39,LTA!F$102:AJ$102,LTA!F$105:AJ$105)</f>
        <v>350.41999999999996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-153</v>
      </c>
      <c r="AA39" s="117">
        <f>STOA!J39</f>
        <v>4.58</v>
      </c>
      <c r="AB39" s="117">
        <f>-STOA!P39</f>
        <v>0</v>
      </c>
      <c r="AC39">
        <f t="shared" si="0"/>
        <v>13.240804355601943</v>
      </c>
      <c r="AD39">
        <f t="shared" si="1"/>
        <v>1103.6825756237442</v>
      </c>
      <c r="AE39">
        <f>'IDT-1'!F39</f>
        <v>0</v>
      </c>
      <c r="AF39" s="26"/>
      <c r="AG39">
        <f t="shared" si="2"/>
        <v>1103.6825756237442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3.6108000000000002</v>
      </c>
      <c r="E40">
        <f>GT_NG!T40</f>
        <v>11.439878150096925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675.26107520164931</v>
      </c>
      <c r="P40" s="77">
        <v>37.299999999999997</v>
      </c>
      <c r="Q40" s="77">
        <v>23.569999999999997</v>
      </c>
      <c r="R40" s="80">
        <v>15.2</v>
      </c>
      <c r="S40" s="80">
        <v>0</v>
      </c>
      <c r="T40" s="78">
        <f>SUMPRODUCT(LTA!F40:AJ40,LTA!F$101:AJ$101,LTA!F$105:AJ$105)</f>
        <v>88.37</v>
      </c>
      <c r="U40" s="78">
        <f>SUMPRODUCT(LTA!F40:AJ40,LTA!F$102:AJ$102,LTA!F$105:AJ$105)</f>
        <v>360.49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-117</v>
      </c>
      <c r="AA40" s="117">
        <f>STOA!J40</f>
        <v>4.58</v>
      </c>
      <c r="AB40" s="117">
        <f>-STOA!P40</f>
        <v>0</v>
      </c>
      <c r="AC40">
        <f t="shared" si="0"/>
        <v>12.91599617525808</v>
      </c>
      <c r="AD40">
        <f t="shared" si="1"/>
        <v>1159.5057571764883</v>
      </c>
      <c r="AE40">
        <f>'IDT-1'!F40</f>
        <v>0</v>
      </c>
      <c r="AF40" s="26"/>
      <c r="AG40">
        <f t="shared" si="2"/>
        <v>1159.5057571764883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11.439878150096925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667.26296688774949</v>
      </c>
      <c r="P41" s="77">
        <v>37.299999999999997</v>
      </c>
      <c r="Q41" s="77">
        <v>23.569999999999997</v>
      </c>
      <c r="R41" s="80">
        <v>15.2</v>
      </c>
      <c r="S41" s="80">
        <v>0</v>
      </c>
      <c r="T41" s="78">
        <f>SUMPRODUCT(LTA!F41:AJ41,LTA!F$101:AJ$101,LTA!F$105:AJ$105)</f>
        <v>94.94</v>
      </c>
      <c r="U41" s="78">
        <f>SUMPRODUCT(LTA!F41:AJ41,LTA!F$102:AJ$102,LTA!F$105:AJ$105)</f>
        <v>368.97999999999996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-74</v>
      </c>
      <c r="AA41" s="117">
        <f>STOA!J41</f>
        <v>4.58</v>
      </c>
      <c r="AB41" s="117">
        <f>-STOA!P41</f>
        <v>0</v>
      </c>
      <c r="AC41">
        <f t="shared" si="0"/>
        <v>12.620212618641363</v>
      </c>
      <c r="AD41">
        <f t="shared" si="1"/>
        <v>1212.5715324192051</v>
      </c>
      <c r="AE41">
        <f>'IDT-1'!F41</f>
        <v>0</v>
      </c>
      <c r="AF41" s="26"/>
      <c r="AG41">
        <f t="shared" si="2"/>
        <v>1212.5715324192051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11.439878150096925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658.80268316274942</v>
      </c>
      <c r="P42" s="77">
        <v>37.299999999999997</v>
      </c>
      <c r="Q42" s="77">
        <v>23.569999999999997</v>
      </c>
      <c r="R42" s="80">
        <v>15.2</v>
      </c>
      <c r="S42" s="80">
        <v>0</v>
      </c>
      <c r="T42" s="78">
        <f>SUMPRODUCT(LTA!F42:AJ42,LTA!F$101:AJ$101,LTA!F$105:AJ$105)</f>
        <v>102.12</v>
      </c>
      <c r="U42" s="78">
        <f>SUMPRODUCT(LTA!F42:AJ42,LTA!F$102:AJ$102,LTA!F$105:AJ$105)</f>
        <v>376.76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-48</v>
      </c>
      <c r="AA42" s="117">
        <f>STOA!J42</f>
        <v>4.58</v>
      </c>
      <c r="AB42" s="117">
        <f>-STOA!P42</f>
        <v>0</v>
      </c>
      <c r="AC42">
        <f t="shared" si="0"/>
        <v>12.446578806284283</v>
      </c>
      <c r="AD42">
        <f t="shared" si="1"/>
        <v>1245.2448825065619</v>
      </c>
      <c r="AE42">
        <f>'IDT-1'!F42</f>
        <v>0</v>
      </c>
      <c r="AF42" s="26"/>
      <c r="AG42">
        <f t="shared" si="2"/>
        <v>1245.2448825065619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11.439878150096925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650.5544168083494</v>
      </c>
      <c r="P43" s="77">
        <v>37.299999999999997</v>
      </c>
      <c r="Q43" s="77">
        <v>23.569999999999997</v>
      </c>
      <c r="R43" s="80">
        <v>15.2</v>
      </c>
      <c r="S43" s="80">
        <v>0</v>
      </c>
      <c r="T43" s="78">
        <f>SUMPRODUCT(LTA!F43:AJ43,LTA!F$101:AJ$101,LTA!F$105:AJ$105)</f>
        <v>107.09</v>
      </c>
      <c r="U43" s="78">
        <f>SUMPRODUCT(LTA!F43:AJ43,LTA!F$102:AJ$102,LTA!F$105:AJ$105)</f>
        <v>382.98999999999995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-39</v>
      </c>
      <c r="AA43" s="117">
        <f>STOA!J43</f>
        <v>4.58</v>
      </c>
      <c r="AB43" s="117">
        <f>-STOA!P43</f>
        <v>0</v>
      </c>
      <c r="AC43">
        <f t="shared" si="0"/>
        <v>12.570213465109711</v>
      </c>
      <c r="AD43">
        <f t="shared" si="1"/>
        <v>1237.0729814933366</v>
      </c>
      <c r="AE43">
        <f>'IDT-1'!F43</f>
        <v>0</v>
      </c>
      <c r="AF43" s="26"/>
      <c r="AG43">
        <f t="shared" si="2"/>
        <v>1237.0729814933366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3.6108000000000002</v>
      </c>
      <c r="E44">
        <f>GT_NG!T44</f>
        <v>11.439878150096925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647.6672369789494</v>
      </c>
      <c r="P44" s="77">
        <v>37.299999999999997</v>
      </c>
      <c r="Q44" s="77">
        <v>23.569999999999997</v>
      </c>
      <c r="R44" s="80">
        <v>15.2</v>
      </c>
      <c r="S44" s="80">
        <v>0</v>
      </c>
      <c r="T44" s="78">
        <f>SUMPRODUCT(LTA!F44:AJ44,LTA!F$101:AJ$101,LTA!F$105:AJ$105)</f>
        <v>111.88</v>
      </c>
      <c r="U44" s="78">
        <f>SUMPRODUCT(LTA!F44:AJ44,LTA!F$102:AJ$102,LTA!F$105:AJ$105)</f>
        <v>388.99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-17</v>
      </c>
      <c r="AA44" s="117">
        <f>STOA!J44</f>
        <v>4.58</v>
      </c>
      <c r="AB44" s="117">
        <f>-STOA!P44</f>
        <v>0</v>
      </c>
      <c r="AC44">
        <f t="shared" si="0"/>
        <v>12.509389472344649</v>
      </c>
      <c r="AD44">
        <f t="shared" si="1"/>
        <v>1254.3285256567019</v>
      </c>
      <c r="AE44">
        <f>'IDT-1'!F44</f>
        <v>-4.0359999999999996</v>
      </c>
      <c r="AF44" s="26"/>
      <c r="AG44">
        <f t="shared" si="2"/>
        <v>1250.2925256567019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3.6108000000000002</v>
      </c>
      <c r="E45">
        <f>GT_NG!T45</f>
        <v>11.439878150096925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646.02857993994928</v>
      </c>
      <c r="P45" s="77">
        <v>37.299999999999997</v>
      </c>
      <c r="Q45" s="77">
        <v>23.569999999999997</v>
      </c>
      <c r="R45" s="80">
        <v>15.2</v>
      </c>
      <c r="S45" s="80">
        <v>0</v>
      </c>
      <c r="T45" s="78">
        <f>SUMPRODUCT(LTA!F45:AJ45,LTA!F$101:AJ$101,LTA!F$105:AJ$105)</f>
        <v>114.75</v>
      </c>
      <c r="U45" s="78">
        <f>SUMPRODUCT(LTA!F45:AJ45,LTA!F$102:AJ$102,LTA!F$105:AJ$105)</f>
        <v>393.23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-37</v>
      </c>
      <c r="AA45" s="117">
        <f>STOA!J45</f>
        <v>4.58</v>
      </c>
      <c r="AB45" s="117">
        <f>-STOA!P45</f>
        <v>0</v>
      </c>
      <c r="AC45">
        <f t="shared" si="0"/>
        <v>12.557537290401447</v>
      </c>
      <c r="AD45">
        <f t="shared" si="1"/>
        <v>1259.7517207996448</v>
      </c>
      <c r="AE45">
        <f>'IDT-1'!F45</f>
        <v>0</v>
      </c>
      <c r="AF45" s="26"/>
      <c r="AG45">
        <f t="shared" si="2"/>
        <v>1259.7517207996448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3.6108000000000002</v>
      </c>
      <c r="E46">
        <f>GT_NG!T46</f>
        <v>11.439878150096925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646.02857993994928</v>
      </c>
      <c r="P46" s="77">
        <v>37.299999999999997</v>
      </c>
      <c r="Q46" s="77">
        <v>23.569999999999997</v>
      </c>
      <c r="R46" s="80">
        <v>15.2</v>
      </c>
      <c r="S46" s="80">
        <v>0</v>
      </c>
      <c r="T46" s="78">
        <f>SUMPRODUCT(LTA!F46:AJ46,LTA!F$101:AJ$101,LTA!F$105:AJ$105)</f>
        <v>115.47</v>
      </c>
      <c r="U46" s="78">
        <f>SUMPRODUCT(LTA!F46:AJ46,LTA!F$102:AJ$102,LTA!F$105:AJ$105)</f>
        <v>396.83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-11</v>
      </c>
      <c r="AA46" s="117">
        <f>STOA!J46</f>
        <v>4.58</v>
      </c>
      <c r="AB46" s="117">
        <f>-STOA!P46</f>
        <v>0</v>
      </c>
      <c r="AC46">
        <f t="shared" si="0"/>
        <v>12.542284525268276</v>
      </c>
      <c r="AD46">
        <f t="shared" si="1"/>
        <v>1270.086973564778</v>
      </c>
      <c r="AE46">
        <f>'IDT-1'!F46</f>
        <v>0</v>
      </c>
      <c r="AF46" s="26"/>
      <c r="AG46">
        <f t="shared" si="2"/>
        <v>1270.086973564778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3.6108000000000002</v>
      </c>
      <c r="E47">
        <f>GT_NG!T47</f>
        <v>11.441203830369357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641.90831110381089</v>
      </c>
      <c r="P47" s="77">
        <v>37.299999999999997</v>
      </c>
      <c r="Q47" s="77">
        <v>23.569999999999997</v>
      </c>
      <c r="R47" s="80">
        <v>15.2</v>
      </c>
      <c r="S47" s="80">
        <v>0</v>
      </c>
      <c r="T47" s="78">
        <f>SUMPRODUCT(LTA!F47:AJ47,LTA!F$101:AJ$101,LTA!F$105:AJ$105)</f>
        <v>114.85</v>
      </c>
      <c r="U47" s="78">
        <f>SUMPRODUCT(LTA!F47:AJ47,LTA!F$102:AJ$102,LTA!F$105:AJ$105)</f>
        <v>399.71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-15.7</v>
      </c>
      <c r="AA47" s="117">
        <f>STOA!J47</f>
        <v>4.49</v>
      </c>
      <c r="AB47" s="117">
        <f>-STOA!P47</f>
        <v>0</v>
      </c>
      <c r="AC47">
        <f t="shared" si="0"/>
        <v>12.744423575294881</v>
      </c>
      <c r="AD47">
        <f t="shared" si="1"/>
        <v>1243.2358913588855</v>
      </c>
      <c r="AE47">
        <f>'IDT-1'!F47</f>
        <v>0</v>
      </c>
      <c r="AF47" s="26"/>
      <c r="AG47">
        <f t="shared" si="2"/>
        <v>1243.2358913588855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3.6108000000000002</v>
      </c>
      <c r="E48">
        <f>GT_NG!T48</f>
        <v>11.441203830369357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637.80726662770041</v>
      </c>
      <c r="P48" s="77">
        <v>37.299999999999997</v>
      </c>
      <c r="Q48" s="77">
        <v>23.569999999999997</v>
      </c>
      <c r="R48" s="80">
        <v>15.2</v>
      </c>
      <c r="S48" s="80">
        <v>0</v>
      </c>
      <c r="T48" s="78">
        <f>SUMPRODUCT(LTA!F48:AJ48,LTA!F$101:AJ$101,LTA!F$105:AJ$105)</f>
        <v>114.88</v>
      </c>
      <c r="U48" s="78">
        <f>SUMPRODUCT(LTA!F48:AJ48,LTA!F$102:AJ$102,LTA!F$105:AJ$105)</f>
        <v>401.61999999999995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-30</v>
      </c>
      <c r="AA48" s="117">
        <f>STOA!J48</f>
        <v>4.49</v>
      </c>
      <c r="AB48" s="117">
        <f>-STOA!P48</f>
        <v>0</v>
      </c>
      <c r="AC48">
        <f t="shared" si="0"/>
        <v>12.852363607472501</v>
      </c>
      <c r="AD48">
        <f t="shared" si="1"/>
        <v>1226.6669068505973</v>
      </c>
      <c r="AE48">
        <f>'IDT-1'!F48</f>
        <v>0</v>
      </c>
      <c r="AF48" s="26"/>
      <c r="AG48">
        <f t="shared" si="2"/>
        <v>1226.6669068505973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6.3189000000000002</v>
      </c>
      <c r="E49">
        <f>GT_NG!T49</f>
        <v>11.441203830369357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57.27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631.46004681784007</v>
      </c>
      <c r="P49" s="77">
        <v>37.299999999999997</v>
      </c>
      <c r="Q49" s="77">
        <v>23.569999999999997</v>
      </c>
      <c r="R49" s="80">
        <v>15.2</v>
      </c>
      <c r="S49" s="80">
        <v>0</v>
      </c>
      <c r="T49" s="78">
        <f>SUMPRODUCT(LTA!F49:AJ49,LTA!F$101:AJ$101,LTA!F$105:AJ$105)</f>
        <v>114.76</v>
      </c>
      <c r="U49" s="78">
        <f>SUMPRODUCT(LTA!F49:AJ49,LTA!F$102:AJ$102,LTA!F$105:AJ$105)</f>
        <v>403.03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-31</v>
      </c>
      <c r="AA49" s="117">
        <f>STOA!J49</f>
        <v>4.49</v>
      </c>
      <c r="AB49" s="117">
        <f>-STOA!P49</f>
        <v>0</v>
      </c>
      <c r="AC49">
        <f t="shared" si="0"/>
        <v>12.643284205445971</v>
      </c>
      <c r="AD49">
        <f t="shared" si="1"/>
        <v>1221.1968664427634</v>
      </c>
      <c r="AE49">
        <f>'IDT-1'!F49</f>
        <v>0</v>
      </c>
      <c r="AF49" s="26"/>
      <c r="AG49">
        <f t="shared" si="2"/>
        <v>1221.1968664427634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6.3189000000000002</v>
      </c>
      <c r="E50">
        <f>GT_NG!T50</f>
        <v>11.441203830369357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57.27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630.51301758291413</v>
      </c>
      <c r="P50" s="77">
        <v>37.299999999999997</v>
      </c>
      <c r="Q50" s="77">
        <v>23.569999999999997</v>
      </c>
      <c r="R50" s="80">
        <v>15.2</v>
      </c>
      <c r="S50" s="80">
        <v>0</v>
      </c>
      <c r="T50" s="78">
        <f>SUMPRODUCT(LTA!F50:AJ50,LTA!F$101:AJ$101,LTA!F$105:AJ$105)</f>
        <v>114.47</v>
      </c>
      <c r="U50" s="78">
        <f>SUMPRODUCT(LTA!F50:AJ50,LTA!F$102:AJ$102,LTA!F$105:AJ$105)</f>
        <v>382.74999999999994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-55</v>
      </c>
      <c r="AA50" s="117">
        <f>STOA!J50</f>
        <v>4.49</v>
      </c>
      <c r="AB50" s="117">
        <f>-STOA!P50</f>
        <v>0</v>
      </c>
      <c r="AC50">
        <f t="shared" si="0"/>
        <v>12.400665583045452</v>
      </c>
      <c r="AD50">
        <f t="shared" si="1"/>
        <v>1205.9224558302381</v>
      </c>
      <c r="AE50">
        <f>'IDT-1'!F50</f>
        <v>0</v>
      </c>
      <c r="AF50" s="26"/>
      <c r="AG50">
        <f t="shared" si="2"/>
        <v>1205.9224558302381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11.441203830369357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57.27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594.29681459385142</v>
      </c>
      <c r="P51" s="77">
        <v>37.299999999999997</v>
      </c>
      <c r="Q51" s="77">
        <v>23.569999999999997</v>
      </c>
      <c r="R51" s="80">
        <v>15.2</v>
      </c>
      <c r="S51" s="80">
        <v>0</v>
      </c>
      <c r="T51" s="78">
        <f>SUMPRODUCT(LTA!F51:AJ51,LTA!F$101:AJ$101,LTA!F$105:AJ$105)</f>
        <v>114.77000000000001</v>
      </c>
      <c r="U51" s="78">
        <f>SUMPRODUCT(LTA!F51:AJ51,LTA!F$102:AJ$102,LTA!F$105:AJ$105)</f>
        <v>355.07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4.49</v>
      </c>
      <c r="AB51" s="117">
        <f>-STOA!P51</f>
        <v>0</v>
      </c>
      <c r="AC51">
        <f t="shared" si="0"/>
        <v>12.062972184796584</v>
      </c>
      <c r="AD51">
        <f t="shared" si="1"/>
        <v>1117.6639462394244</v>
      </c>
      <c r="AE51">
        <f>'IDT-1'!F51</f>
        <v>0</v>
      </c>
      <c r="AF51" s="26"/>
      <c r="AG51">
        <f t="shared" si="2"/>
        <v>1117.6639462394244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11.439878150096925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57.27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565.48509876053538</v>
      </c>
      <c r="P52" s="77">
        <v>37.299999999999997</v>
      </c>
      <c r="Q52" s="77">
        <v>23.569999999999997</v>
      </c>
      <c r="R52" s="80">
        <v>15.2</v>
      </c>
      <c r="S52" s="80">
        <v>0</v>
      </c>
      <c r="T52" s="78">
        <f>SUMPRODUCT(LTA!F52:AJ52,LTA!F$101:AJ$101,LTA!F$105:AJ$105)</f>
        <v>114.26</v>
      </c>
      <c r="U52" s="78">
        <f>SUMPRODUCT(LTA!F52:AJ52,LTA!F$102:AJ$102,LTA!F$105:AJ$105)</f>
        <v>355.17999999999995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4.49</v>
      </c>
      <c r="AB52" s="117">
        <f>-STOA!P52</f>
        <v>0</v>
      </c>
      <c r="AC52">
        <f t="shared" si="0"/>
        <v>11.628334869033095</v>
      </c>
      <c r="AD52">
        <f t="shared" si="1"/>
        <v>1108.8855420415991</v>
      </c>
      <c r="AE52">
        <f>'IDT-1'!F52</f>
        <v>0</v>
      </c>
      <c r="AF52" s="26"/>
      <c r="AG52">
        <f t="shared" si="2"/>
        <v>1108.8855420415991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11.439878150096925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57.27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543.96821454044255</v>
      </c>
      <c r="P53" s="77">
        <v>37.299999999999997</v>
      </c>
      <c r="Q53" s="77">
        <v>23.569999999999997</v>
      </c>
      <c r="R53" s="80">
        <v>15.2</v>
      </c>
      <c r="S53" s="80">
        <v>0</v>
      </c>
      <c r="T53" s="78">
        <f>SUMPRODUCT(LTA!F53:AJ53,LTA!F$101:AJ$101,LTA!F$105:AJ$105)</f>
        <v>113.67</v>
      </c>
      <c r="U53" s="78">
        <f>SUMPRODUCT(LTA!F53:AJ53,LTA!F$102:AJ$102,LTA!F$105:AJ$105)</f>
        <v>354.92999999999995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4.49</v>
      </c>
      <c r="AB53" s="117">
        <f>-STOA!P53</f>
        <v>0</v>
      </c>
      <c r="AC53">
        <f t="shared" si="0"/>
        <v>11.520375563118234</v>
      </c>
      <c r="AD53">
        <f t="shared" si="1"/>
        <v>1076.6366171274212</v>
      </c>
      <c r="AE53">
        <f>'IDT-1'!F53</f>
        <v>0</v>
      </c>
      <c r="AF53" s="26"/>
      <c r="AG53">
        <f t="shared" si="2"/>
        <v>1076.6366171274212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11.439878150096925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57.27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524.78144680633329</v>
      </c>
      <c r="P54" s="77">
        <v>37.299999999999997</v>
      </c>
      <c r="Q54" s="77">
        <v>23.569999999999997</v>
      </c>
      <c r="R54" s="80">
        <v>15.2</v>
      </c>
      <c r="S54" s="80">
        <v>0</v>
      </c>
      <c r="T54" s="78">
        <f>SUMPRODUCT(LTA!F54:AJ54,LTA!F$101:AJ$101,LTA!F$105:AJ$105)</f>
        <v>113.71000000000001</v>
      </c>
      <c r="U54" s="78">
        <f>SUMPRODUCT(LTA!F54:AJ54,LTA!F$102:AJ$102,LTA!F$105:AJ$105)</f>
        <v>354.52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4.49</v>
      </c>
      <c r="AB54" s="117">
        <f>-STOA!P54</f>
        <v>0</v>
      </c>
      <c r="AC54">
        <f t="shared" si="0"/>
        <v>11.481447919891002</v>
      </c>
      <c r="AD54">
        <f t="shared" si="1"/>
        <v>1042.1187770365393</v>
      </c>
      <c r="AE54">
        <f>'IDT-1'!F54</f>
        <v>0</v>
      </c>
      <c r="AF54" s="26"/>
      <c r="AG54">
        <f t="shared" si="2"/>
        <v>1042.1187770365393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-125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11.439878150096925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400.00918570043723</v>
      </c>
      <c r="P55" s="77">
        <v>37.299999999999997</v>
      </c>
      <c r="Q55" s="77">
        <v>23.569999999999997</v>
      </c>
      <c r="R55" s="80">
        <v>15.2</v>
      </c>
      <c r="S55" s="80">
        <v>0</v>
      </c>
      <c r="T55" s="78">
        <f>SUMPRODUCT(LTA!F55:AJ55,LTA!F$101:AJ$101,LTA!F$105:AJ$105)</f>
        <v>113.63</v>
      </c>
      <c r="U55" s="78">
        <f>SUMPRODUCT(LTA!F55:AJ55,LTA!F$102:AJ$102,LTA!F$105:AJ$105)</f>
        <v>353.8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-15</v>
      </c>
      <c r="AA55" s="117">
        <f>STOA!J55</f>
        <v>4.3900000000000006</v>
      </c>
      <c r="AB55" s="117">
        <f>-STOA!P55</f>
        <v>0</v>
      </c>
      <c r="AC55">
        <f t="shared" si="0"/>
        <v>10.375532022159119</v>
      </c>
      <c r="AD55">
        <f t="shared" si="1"/>
        <v>917.55243182837523</v>
      </c>
      <c r="AE55">
        <f>'IDT-1'!F55</f>
        <v>0</v>
      </c>
      <c r="AF55" s="26"/>
      <c r="AG55">
        <f t="shared" si="2"/>
        <v>917.55243182837523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11.439878150096925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400.23918816851005</v>
      </c>
      <c r="P56" s="77">
        <v>37.299999999999997</v>
      </c>
      <c r="Q56" s="77">
        <v>23.569999999999997</v>
      </c>
      <c r="R56" s="80">
        <v>15.2</v>
      </c>
      <c r="S56" s="80">
        <v>0</v>
      </c>
      <c r="T56" s="78">
        <f>SUMPRODUCT(LTA!F56:AJ56,LTA!F$101:AJ$101,LTA!F$105:AJ$105)</f>
        <v>114.11</v>
      </c>
      <c r="U56" s="78">
        <f>SUMPRODUCT(LTA!F56:AJ56,LTA!F$102:AJ$102,LTA!F$105:AJ$105)</f>
        <v>352.56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4.3900000000000006</v>
      </c>
      <c r="AB56" s="117">
        <f>-STOA!P56</f>
        <v>0</v>
      </c>
      <c r="AC56">
        <f t="shared" si="0"/>
        <v>10.725993144765971</v>
      </c>
      <c r="AD56">
        <f t="shared" si="1"/>
        <v>876.67197317384114</v>
      </c>
      <c r="AE56">
        <f>'IDT-1'!F56</f>
        <v>0</v>
      </c>
      <c r="AF56" s="26"/>
      <c r="AG56">
        <f t="shared" si="2"/>
        <v>876.67197317384114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6.3189000000000002</v>
      </c>
      <c r="E57">
        <f>GT_NG!T57</f>
        <v>11.439878150096925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407.86456381699276</v>
      </c>
      <c r="P57" s="77">
        <v>37.299999999999997</v>
      </c>
      <c r="Q57" s="77">
        <v>23.98</v>
      </c>
      <c r="R57" s="80">
        <v>15.2</v>
      </c>
      <c r="S57" s="80">
        <v>0</v>
      </c>
      <c r="T57" s="78">
        <f>SUMPRODUCT(LTA!F57:AJ57,LTA!F$101:AJ$101,LTA!F$105:AJ$105)</f>
        <v>114.54</v>
      </c>
      <c r="U57" s="78">
        <f>SUMPRODUCT(LTA!F57:AJ57,LTA!F$102:AJ$102,LTA!F$105:AJ$105)</f>
        <v>351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4.3900000000000006</v>
      </c>
      <c r="AB57" s="117">
        <f>-STOA!P57</f>
        <v>0</v>
      </c>
      <c r="AC57">
        <f t="shared" si="0"/>
        <v>10.476025987195783</v>
      </c>
      <c r="AD57">
        <f t="shared" si="1"/>
        <v>918.82731597989414</v>
      </c>
      <c r="AE57">
        <f>'IDT-1'!F57</f>
        <v>0</v>
      </c>
      <c r="AF57" s="26"/>
      <c r="AG57">
        <f t="shared" si="2"/>
        <v>918.82731597989414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6.3189000000000002</v>
      </c>
      <c r="E58">
        <f>GT_NG!T58</f>
        <v>11.127283072546231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401.94448135417895</v>
      </c>
      <c r="P58" s="77">
        <v>37.299999999999997</v>
      </c>
      <c r="Q58" s="77">
        <v>23.98</v>
      </c>
      <c r="R58" s="80">
        <v>15.2</v>
      </c>
      <c r="S58" s="80">
        <v>0</v>
      </c>
      <c r="T58" s="78">
        <f>SUMPRODUCT(LTA!F58:AJ58,LTA!F$101:AJ$101,LTA!F$105:AJ$105)</f>
        <v>114.83</v>
      </c>
      <c r="U58" s="78">
        <f>SUMPRODUCT(LTA!F58:AJ58,LTA!F$102:AJ$102,LTA!F$105:AJ$105)</f>
        <v>348.62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4.3900000000000006</v>
      </c>
      <c r="AB58" s="117">
        <f>-STOA!P58</f>
        <v>0</v>
      </c>
      <c r="AC58">
        <f t="shared" si="0"/>
        <v>10.225223874396669</v>
      </c>
      <c r="AD58">
        <f t="shared" si="1"/>
        <v>930.75544055232865</v>
      </c>
      <c r="AE58">
        <f>'IDT-1'!F58</f>
        <v>0</v>
      </c>
      <c r="AF58" s="26"/>
      <c r="AG58">
        <f t="shared" si="2"/>
        <v>930.75544055232865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6.3189000000000002</v>
      </c>
      <c r="E59">
        <f>GT_NG!T59</f>
        <v>11.127283072546231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405.47472784249152</v>
      </c>
      <c r="P59" s="77">
        <v>37.299999999999997</v>
      </c>
      <c r="Q59" s="77">
        <v>23.565900869565219</v>
      </c>
      <c r="R59" s="80">
        <v>15.2</v>
      </c>
      <c r="S59" s="80">
        <v>0</v>
      </c>
      <c r="T59" s="78">
        <f>SUMPRODUCT(LTA!F59:AJ59,LTA!F$101:AJ$101,LTA!F$105:AJ$105)</f>
        <v>115.11</v>
      </c>
      <c r="U59" s="78">
        <f>SUMPRODUCT(LTA!F59:AJ59,LTA!F$102:AJ$102,LTA!F$105:AJ$105)</f>
        <v>347.15999999999997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4.3900000000000006</v>
      </c>
      <c r="AB59" s="117">
        <f>-STOA!P59</f>
        <v>0</v>
      </c>
      <c r="AC59">
        <f t="shared" si="0"/>
        <v>9.8427462326472046</v>
      </c>
      <c r="AD59">
        <f t="shared" si="1"/>
        <v>978.07406555195598</v>
      </c>
      <c r="AE59">
        <f>'IDT-1'!F59</f>
        <v>0</v>
      </c>
      <c r="AF59" s="26"/>
      <c r="AG59">
        <f t="shared" si="2"/>
        <v>978.07406555195598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6.3189000000000002</v>
      </c>
      <c r="E60">
        <f>GT_NG!T60</f>
        <v>11.127283072546231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409.79185464290128</v>
      </c>
      <c r="P60" s="77">
        <v>37.299999999999997</v>
      </c>
      <c r="Q60" s="77">
        <v>23.565900869565219</v>
      </c>
      <c r="R60" s="80">
        <v>15.2</v>
      </c>
      <c r="S60" s="80">
        <v>0</v>
      </c>
      <c r="T60" s="78">
        <f>SUMPRODUCT(LTA!F60:AJ60,LTA!F$101:AJ$101,LTA!F$105:AJ$105)</f>
        <v>114.06</v>
      </c>
      <c r="U60" s="78">
        <f>SUMPRODUCT(LTA!F60:AJ60,LTA!F$102:AJ$102,LTA!F$105:AJ$105)</f>
        <v>342.51000000000005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4.3900000000000006</v>
      </c>
      <c r="AB60" s="117">
        <f>-STOA!P60</f>
        <v>0</v>
      </c>
      <c r="AC60">
        <f t="shared" si="0"/>
        <v>9.8305769484908083</v>
      </c>
      <c r="AD60">
        <f t="shared" si="1"/>
        <v>976.70336163652189</v>
      </c>
      <c r="AE60">
        <f>'IDT-1'!F60</f>
        <v>0</v>
      </c>
      <c r="AF60" s="26"/>
      <c r="AG60">
        <f t="shared" si="2"/>
        <v>976.70336163652189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6.3189000000000002</v>
      </c>
      <c r="E61">
        <f>GT_NG!T61</f>
        <v>11.127283072546231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417.06806060538793</v>
      </c>
      <c r="P61" s="77">
        <v>37.299999999999997</v>
      </c>
      <c r="Q61" s="77">
        <v>23.565900869565219</v>
      </c>
      <c r="R61" s="80">
        <v>15.2</v>
      </c>
      <c r="S61" s="80">
        <v>0</v>
      </c>
      <c r="T61" s="78">
        <f>SUMPRODUCT(LTA!F61:AJ61,LTA!F$101:AJ$101,LTA!F$105:AJ$105)</f>
        <v>98.27</v>
      </c>
      <c r="U61" s="78">
        <f>SUMPRODUCT(LTA!F61:AJ61,LTA!F$102:AJ$102,LTA!F$105:AJ$105)</f>
        <v>336.90999999999997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4.3900000000000006</v>
      </c>
      <c r="AB61" s="117">
        <f>-STOA!P61</f>
        <v>0</v>
      </c>
      <c r="AC61">
        <f t="shared" si="0"/>
        <v>9.7951568361826435</v>
      </c>
      <c r="AD61">
        <f t="shared" si="1"/>
        <v>952.62498771131675</v>
      </c>
      <c r="AE61">
        <f>'IDT-1'!F61</f>
        <v>0</v>
      </c>
      <c r="AF61" s="26"/>
      <c r="AG61">
        <f t="shared" si="2"/>
        <v>952.62498771131675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6.3189000000000002</v>
      </c>
      <c r="E62">
        <f>GT_NG!T62</f>
        <v>11.127283072546231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417.06805222958343</v>
      </c>
      <c r="P62" s="77">
        <v>37.299999999999997</v>
      </c>
      <c r="Q62" s="77">
        <v>23.565900869565219</v>
      </c>
      <c r="R62" s="80">
        <v>15.2</v>
      </c>
      <c r="S62" s="80">
        <v>0</v>
      </c>
      <c r="T62" s="78">
        <f>SUMPRODUCT(LTA!F62:AJ62,LTA!F$101:AJ$101,LTA!F$105:AJ$105)</f>
        <v>94.27</v>
      </c>
      <c r="U62" s="78">
        <f>SUMPRODUCT(LTA!F62:AJ62,LTA!F$102:AJ$102,LTA!F$105:AJ$105)</f>
        <v>330.61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4.3900000000000006</v>
      </c>
      <c r="AB62" s="117">
        <f>-STOA!P62</f>
        <v>0</v>
      </c>
      <c r="AC62">
        <f t="shared" si="0"/>
        <v>9.7045167624755635</v>
      </c>
      <c r="AD62">
        <f t="shared" si="1"/>
        <v>942.41561940921929</v>
      </c>
      <c r="AE62">
        <f>'IDT-1'!F62</f>
        <v>0</v>
      </c>
      <c r="AF62" s="26"/>
      <c r="AG62">
        <f t="shared" si="2"/>
        <v>942.41561940921929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6.3189000000000002</v>
      </c>
      <c r="E63">
        <f>GT_NG!T63</f>
        <v>11.127283072546231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408.4624415933248</v>
      </c>
      <c r="P63" s="77">
        <v>37.299999999999997</v>
      </c>
      <c r="Q63" s="77">
        <v>23.565900869565219</v>
      </c>
      <c r="R63" s="80">
        <v>15.2</v>
      </c>
      <c r="S63" s="80">
        <v>0</v>
      </c>
      <c r="T63" s="78">
        <f>SUMPRODUCT(LTA!F63:AJ63,LTA!F$101:AJ$101,LTA!F$105:AJ$105)</f>
        <v>94.13</v>
      </c>
      <c r="U63" s="78">
        <f>SUMPRODUCT(LTA!F63:AJ63,LTA!F$102:AJ$102,LTA!F$105:AJ$105)</f>
        <v>323.64000000000004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-48</v>
      </c>
      <c r="AA63" s="117">
        <f>STOA!J63</f>
        <v>4.3900000000000006</v>
      </c>
      <c r="AB63" s="117">
        <f>-STOA!P63</f>
        <v>0</v>
      </c>
      <c r="AC63">
        <f t="shared" si="0"/>
        <v>9.3265099457772145</v>
      </c>
      <c r="AD63">
        <f t="shared" si="1"/>
        <v>954.078015589659</v>
      </c>
      <c r="AE63">
        <f>'IDT-1'!F63</f>
        <v>0</v>
      </c>
      <c r="AF63" s="26"/>
      <c r="AG63">
        <f t="shared" si="2"/>
        <v>954.078015589659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6.3189000000000002</v>
      </c>
      <c r="E64">
        <f>GT_NG!T64</f>
        <v>11.127283072546231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408.4224513249045</v>
      </c>
      <c r="P64" s="77">
        <v>37.299999999999997</v>
      </c>
      <c r="Q64" s="77">
        <v>23.565900869565219</v>
      </c>
      <c r="R64" s="80">
        <v>15.2</v>
      </c>
      <c r="S64" s="80">
        <v>0</v>
      </c>
      <c r="T64" s="78">
        <f>SUMPRODUCT(LTA!F64:AJ64,LTA!F$101:AJ$101,LTA!F$105:AJ$105)</f>
        <v>91.93</v>
      </c>
      <c r="U64" s="78">
        <f>SUMPRODUCT(LTA!F64:AJ64,LTA!F$102:AJ$102,LTA!F$105:AJ$105)</f>
        <v>315.61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-43</v>
      </c>
      <c r="AA64" s="117">
        <f>STOA!J64</f>
        <v>4.3900000000000006</v>
      </c>
      <c r="AB64" s="117">
        <f>-STOA!P64</f>
        <v>0</v>
      </c>
      <c r="AC64">
        <f t="shared" si="0"/>
        <v>9.1917433938041402</v>
      </c>
      <c r="AD64">
        <f t="shared" si="1"/>
        <v>948.94279187321183</v>
      </c>
      <c r="AE64">
        <f>'IDT-1'!F64</f>
        <v>0</v>
      </c>
      <c r="AF64" s="26"/>
      <c r="AG64">
        <f t="shared" si="2"/>
        <v>948.94279187321183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6.3189000000000002</v>
      </c>
      <c r="E65">
        <f>GT_NG!T65</f>
        <v>11.127283072546231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407.75909280477265</v>
      </c>
      <c r="P65" s="77">
        <v>37.299999999999997</v>
      </c>
      <c r="Q65" s="77">
        <v>23.565900869565219</v>
      </c>
      <c r="R65" s="80">
        <v>15.2</v>
      </c>
      <c r="S65" s="80">
        <v>0</v>
      </c>
      <c r="T65" s="78">
        <f>SUMPRODUCT(LTA!F65:AJ65,LTA!F$101:AJ$101,LTA!F$105:AJ$105)</f>
        <v>86.93</v>
      </c>
      <c r="U65" s="78">
        <f>SUMPRODUCT(LTA!F65:AJ65,LTA!F$102:AJ$102,LTA!F$105:AJ$105)</f>
        <v>306.54000000000002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-31</v>
      </c>
      <c r="AA65" s="117">
        <f>STOA!J65</f>
        <v>4.3900000000000006</v>
      </c>
      <c r="AB65" s="117">
        <f>-STOA!P65</f>
        <v>0</v>
      </c>
      <c r="AC65">
        <f t="shared" si="0"/>
        <v>8.9555523085606357</v>
      </c>
      <c r="AD65">
        <f t="shared" si="1"/>
        <v>946.44562443832342</v>
      </c>
      <c r="AE65">
        <f>'IDT-1'!F65</f>
        <v>0</v>
      </c>
      <c r="AF65" s="26"/>
      <c r="AG65">
        <f t="shared" si="2"/>
        <v>946.44562443832342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6.3189000000000002</v>
      </c>
      <c r="E66">
        <f>GT_NG!T66</f>
        <v>10.810974539069358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407.99017974416876</v>
      </c>
      <c r="P66" s="77">
        <v>37.299999999999997</v>
      </c>
      <c r="Q66" s="77">
        <v>23.565900869565219</v>
      </c>
      <c r="R66" s="80">
        <v>15.2</v>
      </c>
      <c r="S66" s="80">
        <v>0</v>
      </c>
      <c r="T66" s="78">
        <f>SUMPRODUCT(LTA!F66:AJ66,LTA!F$101:AJ$101,LTA!F$105:AJ$105)</f>
        <v>81.210000000000008</v>
      </c>
      <c r="U66" s="78">
        <f>SUMPRODUCT(LTA!F66:AJ66,LTA!F$102:AJ$102,LTA!F$105:AJ$105)</f>
        <v>296.77999999999997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-35</v>
      </c>
      <c r="AA66" s="117">
        <f>STOA!J66</f>
        <v>4.3900000000000006</v>
      </c>
      <c r="AB66" s="117">
        <f>-STOA!P66</f>
        <v>0</v>
      </c>
      <c r="AC66">
        <f t="shared" si="0"/>
        <v>8.8540908686215047</v>
      </c>
      <c r="AD66">
        <f t="shared" si="1"/>
        <v>926.98186428418182</v>
      </c>
      <c r="AE66">
        <f>'IDT-1'!F66</f>
        <v>0</v>
      </c>
      <c r="AF66" s="26"/>
      <c r="AG66">
        <f t="shared" si="2"/>
        <v>926.98186428418182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6.3189000000000002</v>
      </c>
      <c r="E67">
        <f>GT_NG!T67</f>
        <v>10.810974539069358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452.5817558114461</v>
      </c>
      <c r="P67" s="77">
        <v>37.299999999999997</v>
      </c>
      <c r="Q67" s="77">
        <v>23.569999999999997</v>
      </c>
      <c r="R67" s="80">
        <v>15.2</v>
      </c>
      <c r="S67" s="80">
        <v>0</v>
      </c>
      <c r="T67" s="78">
        <f>SUMPRODUCT(LTA!F67:AJ67,LTA!F$101:AJ$101,LTA!F$105:AJ$105)</f>
        <v>78</v>
      </c>
      <c r="U67" s="78">
        <f>SUMPRODUCT(LTA!F67:AJ67,LTA!F$102:AJ$102,LTA!F$105:AJ$105)</f>
        <v>286.64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-24</v>
      </c>
      <c r="AA67" s="117">
        <f>STOA!J67</f>
        <v>4.49</v>
      </c>
      <c r="AB67" s="117">
        <f>-STOA!P67</f>
        <v>0</v>
      </c>
      <c r="AC67">
        <f t="shared" si="0"/>
        <v>9.4317891461160155</v>
      </c>
      <c r="AD67">
        <f t="shared" si="1"/>
        <v>923.74984120439956</v>
      </c>
      <c r="AE67">
        <f>'IDT-1'!F67</f>
        <v>0</v>
      </c>
      <c r="AF67" s="26"/>
      <c r="AG67">
        <f t="shared" si="2"/>
        <v>923.74984120439956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6.3189000000000002</v>
      </c>
      <c r="E68">
        <f>GT_NG!T68</f>
        <v>10.810974539069358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526.39168958574919</v>
      </c>
      <c r="P68" s="77">
        <v>37.299999999999997</v>
      </c>
      <c r="Q68" s="77">
        <v>23.569999999999997</v>
      </c>
      <c r="R68" s="80">
        <v>15.02</v>
      </c>
      <c r="S68" s="80">
        <v>0</v>
      </c>
      <c r="T68" s="78">
        <f>SUMPRODUCT(LTA!F68:AJ68,LTA!F$101:AJ$101,LTA!F$105:AJ$105)</f>
        <v>71.990000000000009</v>
      </c>
      <c r="U68" s="78">
        <f>SUMPRODUCT(LTA!F68:AJ68,LTA!F$102:AJ$102,LTA!F$105:AJ$105)</f>
        <v>304.39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-169</v>
      </c>
      <c r="AA68" s="117">
        <f>STOA!J68</f>
        <v>4.49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11.070857315549414</v>
      </c>
      <c r="AD68">
        <f t="shared" ref="AD68:AD98" si="4">SUM(B68:AB68,AI68:AR68)-AC68</f>
        <v>907.48070680926924</v>
      </c>
      <c r="AE68">
        <f>'IDT-1'!F68</f>
        <v>0</v>
      </c>
      <c r="AF68" s="26"/>
      <c r="AG68">
        <f t="shared" ref="AG68:AG98" si="5">SUM(AD68:AF68)</f>
        <v>907.48070680926924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6.3189000000000002</v>
      </c>
      <c r="E69">
        <f>GT_NG!T69</f>
        <v>10.810974539069358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57.27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638.41860914948882</v>
      </c>
      <c r="P69" s="77">
        <v>37.299999999999997</v>
      </c>
      <c r="Q69" s="77">
        <v>23.569999999999997</v>
      </c>
      <c r="R69" s="80">
        <v>11.64</v>
      </c>
      <c r="S69" s="80">
        <v>0</v>
      </c>
      <c r="T69" s="78">
        <f>SUMPRODUCT(LTA!F69:AJ69,LTA!F$101:AJ$101,LTA!F$105:AJ$105)</f>
        <v>64.53</v>
      </c>
      <c r="U69" s="78">
        <f>SUMPRODUCT(LTA!F69:AJ69,LTA!F$102:AJ$102,LTA!F$105:AJ$105)</f>
        <v>293.39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-211</v>
      </c>
      <c r="AA69" s="117">
        <f>STOA!J69</f>
        <v>4.49</v>
      </c>
      <c r="AB69" s="117">
        <f>-STOA!P69</f>
        <v>0</v>
      </c>
      <c r="AC69">
        <f t="shared" si="3"/>
        <v>12.237383563642526</v>
      </c>
      <c r="AD69">
        <f t="shared" si="4"/>
        <v>954.50110012491575</v>
      </c>
      <c r="AE69">
        <f>'IDT-1'!F69</f>
        <v>0</v>
      </c>
      <c r="AF69" s="26"/>
      <c r="AG69">
        <f t="shared" si="5"/>
        <v>954.50110012491575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6.3189000000000002</v>
      </c>
      <c r="E70">
        <f>GT_NG!T70</f>
        <v>10.810974539069358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57.27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642.48139198414663</v>
      </c>
      <c r="P70" s="77">
        <v>37.299999999999997</v>
      </c>
      <c r="Q70" s="77">
        <v>23.569999999999997</v>
      </c>
      <c r="R70" s="80">
        <v>9.8699999999999992</v>
      </c>
      <c r="S70" s="80">
        <v>0</v>
      </c>
      <c r="T70" s="78">
        <f>SUMPRODUCT(LTA!F70:AJ70,LTA!F$101:AJ$101,LTA!F$105:AJ$105)</f>
        <v>53</v>
      </c>
      <c r="U70" s="78">
        <f>SUMPRODUCT(LTA!F70:AJ70,LTA!F$102:AJ$102,LTA!F$105:AJ$105)</f>
        <v>273.28000000000003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4.49</v>
      </c>
      <c r="AB70" s="117">
        <f>-STOA!P70</f>
        <v>0</v>
      </c>
      <c r="AC70">
        <f t="shared" si="3"/>
        <v>11.259999723289694</v>
      </c>
      <c r="AD70">
        <f t="shared" si="4"/>
        <v>1007.1312667999264</v>
      </c>
      <c r="AE70">
        <f>'IDT-1'!F70</f>
        <v>0</v>
      </c>
      <c r="AF70" s="26"/>
      <c r="AG70">
        <f t="shared" si="5"/>
        <v>1007.1312667999264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6.3189000000000002</v>
      </c>
      <c r="E71">
        <f>GT_NG!T71</f>
        <v>10.810974539069358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57.27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585.67185972537459</v>
      </c>
      <c r="P71" s="77">
        <v>37.299999999999997</v>
      </c>
      <c r="Q71" s="77">
        <v>23.569999999999997</v>
      </c>
      <c r="R71" s="80">
        <v>8.0400000000000009</v>
      </c>
      <c r="S71" s="80">
        <v>0</v>
      </c>
      <c r="T71" s="78">
        <f>SUMPRODUCT(LTA!F71:AJ71,LTA!F$101:AJ$101,LTA!F$105:AJ$105)</f>
        <v>42.160000000000004</v>
      </c>
      <c r="U71" s="78">
        <f>SUMPRODUCT(LTA!F71:AJ71,LTA!F$102:AJ$102,LTA!F$105:AJ$105)</f>
        <v>253.98000000000002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4.58</v>
      </c>
      <c r="AB71" s="117">
        <f>-STOA!P71</f>
        <v>0</v>
      </c>
      <c r="AC71">
        <f t="shared" si="3"/>
        <v>10.124406738524685</v>
      </c>
      <c r="AD71">
        <f t="shared" si="4"/>
        <v>959.57732752591926</v>
      </c>
      <c r="AE71">
        <f>'IDT-1'!F71</f>
        <v>0</v>
      </c>
      <c r="AF71" s="26"/>
      <c r="AG71">
        <f t="shared" si="5"/>
        <v>959.57732752591926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6.3189000000000002</v>
      </c>
      <c r="E72">
        <f>GT_NG!T72</f>
        <v>10.810974539069358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57.27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575.78801262234037</v>
      </c>
      <c r="P72" s="77">
        <v>37.299999999999997</v>
      </c>
      <c r="Q72" s="77">
        <v>23.569999999999997</v>
      </c>
      <c r="R72" s="80">
        <v>5.3400000000000007</v>
      </c>
      <c r="S72" s="80">
        <v>0</v>
      </c>
      <c r="T72" s="78">
        <f>SUMPRODUCT(LTA!F72:AJ72,LTA!F$101:AJ$101,LTA!F$105:AJ$105)</f>
        <v>29.04</v>
      </c>
      <c r="U72" s="78">
        <f>SUMPRODUCT(LTA!F72:AJ72,LTA!F$102:AJ$102,LTA!F$105:AJ$105)</f>
        <v>232.77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4.58</v>
      </c>
      <c r="AB72" s="117">
        <f>-STOA!P72</f>
        <v>0</v>
      </c>
      <c r="AC72">
        <f t="shared" si="3"/>
        <v>9.4008304207411495</v>
      </c>
      <c r="AD72">
        <f t="shared" si="4"/>
        <v>948.38705674066864</v>
      </c>
      <c r="AE72">
        <f>'IDT-1'!F72</f>
        <v>0</v>
      </c>
      <c r="AF72" s="26"/>
      <c r="AG72">
        <f t="shared" si="5"/>
        <v>948.38705674066864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6.3189000000000002</v>
      </c>
      <c r="E73">
        <f>GT_NG!T73</f>
        <v>10.810974539069358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57.27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598.64128215614039</v>
      </c>
      <c r="P73" s="77">
        <v>37.299999999999997</v>
      </c>
      <c r="Q73" s="77">
        <v>23.569999999999997</v>
      </c>
      <c r="R73" s="80">
        <v>2.0099999999999993</v>
      </c>
      <c r="S73" s="80">
        <v>0</v>
      </c>
      <c r="T73" s="78">
        <f>SUMPRODUCT(LTA!F73:AJ73,LTA!F$101:AJ$101,LTA!F$105:AJ$105)</f>
        <v>21.55</v>
      </c>
      <c r="U73" s="78">
        <f>SUMPRODUCT(LTA!F73:AJ73,LTA!F$102:AJ$102,LTA!F$105:AJ$105)</f>
        <v>225.35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4.58</v>
      </c>
      <c r="AB73" s="117">
        <f>-STOA!P73</f>
        <v>0</v>
      </c>
      <c r="AC73">
        <f t="shared" si="3"/>
        <v>9.3082552798056604</v>
      </c>
      <c r="AD73">
        <f t="shared" si="4"/>
        <v>968.09290141540419</v>
      </c>
      <c r="AE73">
        <f>'IDT-1'!F73</f>
        <v>0</v>
      </c>
      <c r="AF73" s="26"/>
      <c r="AG73">
        <f t="shared" si="5"/>
        <v>968.09290141540419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6.3189000000000002</v>
      </c>
      <c r="E74">
        <f>GT_NG!T74</f>
        <v>11.127283072546231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57.27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637.05637298892793</v>
      </c>
      <c r="P74" s="77">
        <v>37.299999999999997</v>
      </c>
      <c r="Q74" s="77">
        <v>23.569999999999997</v>
      </c>
      <c r="R74" s="80">
        <v>0.33</v>
      </c>
      <c r="S74" s="80">
        <v>0</v>
      </c>
      <c r="T74" s="78">
        <f>SUMPRODUCT(LTA!F74:AJ74,LTA!F$101:AJ$101,LTA!F$105:AJ$105)</f>
        <v>13.68</v>
      </c>
      <c r="U74" s="78">
        <f>SUMPRODUCT(LTA!F74:AJ74,LTA!F$102:AJ$102,LTA!F$105:AJ$105)</f>
        <v>220.35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4.58</v>
      </c>
      <c r="AB74" s="117">
        <f>-STOA!P74</f>
        <v>0</v>
      </c>
      <c r="AC74">
        <f t="shared" si="3"/>
        <v>9.6986141446726926</v>
      </c>
      <c r="AD74">
        <f t="shared" si="4"/>
        <v>971.88394191680152</v>
      </c>
      <c r="AE74">
        <f>'IDT-1'!F74</f>
        <v>0</v>
      </c>
      <c r="AF74" s="26"/>
      <c r="AG74">
        <f t="shared" si="5"/>
        <v>971.88394191680152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6.3189000000000002</v>
      </c>
      <c r="E75">
        <f>GT_NG!T75</f>
        <v>11.53442259761839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700.76511562272378</v>
      </c>
      <c r="P75" s="77">
        <v>37.299999999999997</v>
      </c>
      <c r="Q75" s="77">
        <v>23.569999999999997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227.32000000000002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-142</v>
      </c>
      <c r="AA75" s="117">
        <f>STOA!J75</f>
        <v>4.67</v>
      </c>
      <c r="AB75" s="117">
        <f>-STOA!P75</f>
        <v>0</v>
      </c>
      <c r="AC75">
        <f t="shared" si="3"/>
        <v>11.347240364490748</v>
      </c>
      <c r="AD75">
        <f t="shared" si="4"/>
        <v>992.85119785585141</v>
      </c>
      <c r="AE75">
        <f>'IDT-1'!F75</f>
        <v>0</v>
      </c>
      <c r="AF75" s="26"/>
      <c r="AG75">
        <f t="shared" si="5"/>
        <v>992.85119785585141</v>
      </c>
      <c r="AI75" s="75">
        <f>PXIL!J75</f>
        <v>0</v>
      </c>
      <c r="AJ75" s="75">
        <f>PXIL!P75</f>
        <v>0</v>
      </c>
      <c r="AK75" s="75">
        <f>RTM_IEX!J75</f>
        <v>48.02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6.3189000000000002</v>
      </c>
      <c r="E76">
        <f>GT_NG!T76</f>
        <v>11.53442259761839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718.46588608172783</v>
      </c>
      <c r="P76" s="77">
        <v>37.299999999999997</v>
      </c>
      <c r="Q76" s="77">
        <v>23.569999999999997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263.67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-122</v>
      </c>
      <c r="AA76" s="117">
        <f>STOA!J76</f>
        <v>4.67</v>
      </c>
      <c r="AB76" s="117">
        <f>-STOA!P76</f>
        <v>0</v>
      </c>
      <c r="AC76">
        <f t="shared" si="3"/>
        <v>11.513831144529981</v>
      </c>
      <c r="AD76">
        <f t="shared" si="4"/>
        <v>1011.6153775348163</v>
      </c>
      <c r="AE76">
        <f>'IDT-1'!F76</f>
        <v>0</v>
      </c>
      <c r="AF76" s="26"/>
      <c r="AG76">
        <f t="shared" si="5"/>
        <v>1011.6153775348163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6.3189000000000002</v>
      </c>
      <c r="E77">
        <f>GT_NG!T77</f>
        <v>11.53442259761839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717.03158534372778</v>
      </c>
      <c r="P77" s="77">
        <v>37.299999999999997</v>
      </c>
      <c r="Q77" s="77">
        <v>23.569999999999997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263.69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-109</v>
      </c>
      <c r="AA77" s="117">
        <f>STOA!J77</f>
        <v>4.67</v>
      </c>
      <c r="AB77" s="117">
        <f>-STOA!P77</f>
        <v>0</v>
      </c>
      <c r="AC77">
        <f t="shared" si="3"/>
        <v>11.56353219069095</v>
      </c>
      <c r="AD77">
        <f t="shared" si="4"/>
        <v>1003.1513757506552</v>
      </c>
      <c r="AE77">
        <f>'IDT-1'!F77</f>
        <v>0</v>
      </c>
      <c r="AF77" s="26"/>
      <c r="AG77">
        <f t="shared" si="5"/>
        <v>1003.1513757506552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6.3189000000000002</v>
      </c>
      <c r="E78">
        <f>GT_NG!T78</f>
        <v>11.53442259761839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717.03158534372778</v>
      </c>
      <c r="P78" s="77">
        <v>37.299999999999997</v>
      </c>
      <c r="Q78" s="77">
        <v>23.569999999999997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263.73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-126</v>
      </c>
      <c r="AA78" s="117">
        <f>STOA!J78</f>
        <v>4.67</v>
      </c>
      <c r="AB78" s="117">
        <f>-STOA!P78</f>
        <v>0</v>
      </c>
      <c r="AC78">
        <f t="shared" si="3"/>
        <v>11.537249808124363</v>
      </c>
      <c r="AD78">
        <f t="shared" si="4"/>
        <v>1006.2176581332218</v>
      </c>
      <c r="AE78">
        <f>'IDT-1'!F78</f>
        <v>0</v>
      </c>
      <c r="AF78" s="26"/>
      <c r="AG78">
        <f t="shared" si="5"/>
        <v>1006.2176581332218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6.3189000000000002</v>
      </c>
      <c r="E79">
        <f>GT_NG!T79</f>
        <v>11.53442259761839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694.77512668832787</v>
      </c>
      <c r="P79" s="77">
        <v>37.299999999999997</v>
      </c>
      <c r="Q79" s="77">
        <v>23.569999999999997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263.91000000000003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-117</v>
      </c>
      <c r="AA79" s="117">
        <f>STOA!J79</f>
        <v>4.7600000000000007</v>
      </c>
      <c r="AB79" s="117">
        <f>-STOA!P79</f>
        <v>0</v>
      </c>
      <c r="AC79">
        <f t="shared" si="3"/>
        <v>11.246109569212695</v>
      </c>
      <c r="AD79">
        <f t="shared" si="4"/>
        <v>995.52233971673354</v>
      </c>
      <c r="AE79">
        <f>'IDT-1'!F79</f>
        <v>0</v>
      </c>
      <c r="AF79" s="26"/>
      <c r="AG79">
        <f t="shared" si="5"/>
        <v>995.52233971673354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-18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6.3189000000000002</v>
      </c>
      <c r="E80">
        <f>GT_NG!T80</f>
        <v>11.53442259761839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679.5513151331279</v>
      </c>
      <c r="P80" s="77">
        <v>37.299999999999997</v>
      </c>
      <c r="Q80" s="77">
        <v>23.569999999999997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263.89999999999998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-110</v>
      </c>
      <c r="AA80" s="117">
        <f>STOA!J80</f>
        <v>4.7600000000000007</v>
      </c>
      <c r="AB80" s="117">
        <f>-STOA!P80</f>
        <v>0</v>
      </c>
      <c r="AC80">
        <f t="shared" si="3"/>
        <v>10.978880114694006</v>
      </c>
      <c r="AD80">
        <f t="shared" si="4"/>
        <v>995.55575761605223</v>
      </c>
      <c r="AE80">
        <f>'IDT-1'!F80</f>
        <v>0</v>
      </c>
      <c r="AF80" s="26"/>
      <c r="AG80">
        <f t="shared" si="5"/>
        <v>995.55575761605223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6.3189000000000002</v>
      </c>
      <c r="E81">
        <f>GT_NG!T81</f>
        <v>11.53442259761839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661.47276101422779</v>
      </c>
      <c r="P81" s="77">
        <v>37.299999999999997</v>
      </c>
      <c r="Q81" s="77">
        <v>23.569999999999997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264.04000000000002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-109</v>
      </c>
      <c r="AA81" s="117">
        <f>STOA!J81</f>
        <v>4.7600000000000007</v>
      </c>
      <c r="AB81" s="117">
        <f>-STOA!P81</f>
        <v>0</v>
      </c>
      <c r="AC81">
        <f t="shared" si="3"/>
        <v>10.812142710925489</v>
      </c>
      <c r="AD81">
        <f t="shared" si="4"/>
        <v>978.78394090092058</v>
      </c>
      <c r="AE81">
        <f>'IDT-1'!F81</f>
        <v>0</v>
      </c>
      <c r="AF81" s="26"/>
      <c r="AG81">
        <f t="shared" si="5"/>
        <v>978.78394090092058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6.3189000000000002</v>
      </c>
      <c r="E82">
        <f>GT_NG!T82</f>
        <v>11.53442259761839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655.62615065882778</v>
      </c>
      <c r="P82" s="77">
        <v>37.299999999999997</v>
      </c>
      <c r="Q82" s="77">
        <v>23.569999999999997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264.22000000000003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-105</v>
      </c>
      <c r="AA82" s="117">
        <f>STOA!J82</f>
        <v>4.7600000000000007</v>
      </c>
      <c r="AB82" s="117">
        <f>-STOA!P82</f>
        <v>0</v>
      </c>
      <c r="AC82">
        <f t="shared" si="3"/>
        <v>10.859935942542117</v>
      </c>
      <c r="AD82">
        <f t="shared" si="4"/>
        <v>962.06953731390388</v>
      </c>
      <c r="AE82">
        <f>'IDT-1'!F82</f>
        <v>0</v>
      </c>
      <c r="AF82" s="26"/>
      <c r="AG82">
        <f t="shared" si="5"/>
        <v>962.06953731390388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6.3189000000000002</v>
      </c>
      <c r="E83">
        <f>GT_NG!T83</f>
        <v>11.53442259761839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644.59402609982783</v>
      </c>
      <c r="P83" s="77">
        <v>37.299999999999997</v>
      </c>
      <c r="Q83" s="77">
        <v>23.569999999999997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262.02999999999997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-97.99</v>
      </c>
      <c r="AA83" s="117">
        <f>STOA!J83</f>
        <v>4.8500000000000005</v>
      </c>
      <c r="AB83" s="117">
        <f>-STOA!P83</f>
        <v>0</v>
      </c>
      <c r="AC83">
        <f t="shared" si="3"/>
        <v>10.637746934881351</v>
      </c>
      <c r="AD83">
        <f t="shared" si="4"/>
        <v>961.16960176256487</v>
      </c>
      <c r="AE83">
        <f>'IDT-1'!F83</f>
        <v>-33</v>
      </c>
      <c r="AF83" s="26"/>
      <c r="AG83">
        <f t="shared" si="5"/>
        <v>928.16960176256487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6.3189000000000002</v>
      </c>
      <c r="E84">
        <f>GT_NG!T84</f>
        <v>11.53442259761839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641.87639179982784</v>
      </c>
      <c r="P84" s="77">
        <v>37.299999999999997</v>
      </c>
      <c r="Q84" s="77">
        <v>23.569999999999997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262.11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-109</v>
      </c>
      <c r="AA84" s="117">
        <f>STOA!J84</f>
        <v>4.8500000000000005</v>
      </c>
      <c r="AB84" s="117">
        <f>-STOA!P84</f>
        <v>0</v>
      </c>
      <c r="AC84">
        <f t="shared" si="3"/>
        <v>10.801065212282676</v>
      </c>
      <c r="AD84">
        <f t="shared" si="4"/>
        <v>937.35864918516359</v>
      </c>
      <c r="AE84">
        <f>'IDT-1'!F84</f>
        <v>-35</v>
      </c>
      <c r="AF84" s="26"/>
      <c r="AG84">
        <f t="shared" si="5"/>
        <v>902.35864918516359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6.3189000000000002</v>
      </c>
      <c r="E85">
        <f>GT_NG!T85</f>
        <v>11.53442259761839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69.597220336275413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640.4420910618278</v>
      </c>
      <c r="P85" s="77">
        <v>37.299999999999997</v>
      </c>
      <c r="Q85" s="77">
        <v>23.569999999999997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261.95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-138</v>
      </c>
      <c r="AA85" s="117">
        <f>STOA!J85</f>
        <v>4.8500000000000005</v>
      </c>
      <c r="AB85" s="117">
        <f>-STOA!P85</f>
        <v>0</v>
      </c>
      <c r="AC85">
        <f t="shared" si="3"/>
        <v>11.08886724050214</v>
      </c>
      <c r="AD85">
        <f t="shared" si="4"/>
        <v>901.47376675521934</v>
      </c>
      <c r="AE85">
        <f>'IDT-1'!F85</f>
        <v>-32</v>
      </c>
      <c r="AF85" s="26"/>
      <c r="AG85">
        <f t="shared" si="5"/>
        <v>869.47376675521934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6.3189000000000002</v>
      </c>
      <c r="E86">
        <f>GT_NG!T86</f>
        <v>11.53442259761839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69.597220336275413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637.53241520182792</v>
      </c>
      <c r="P86" s="77">
        <v>37.299999999999997</v>
      </c>
      <c r="Q86" s="77">
        <v>23.569999999999997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262.08999999999997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-174</v>
      </c>
      <c r="AA86" s="117">
        <f>STOA!J86</f>
        <v>4.8500000000000005</v>
      </c>
      <c r="AB86" s="117">
        <f>-STOA!P86</f>
        <v>0</v>
      </c>
      <c r="AC86">
        <f t="shared" si="3"/>
        <v>11.42849732134415</v>
      </c>
      <c r="AD86">
        <f t="shared" si="4"/>
        <v>857.36446081437759</v>
      </c>
      <c r="AE86">
        <f>'IDT-1'!F86</f>
        <v>-29</v>
      </c>
      <c r="AF86" s="26"/>
      <c r="AG86">
        <f t="shared" si="5"/>
        <v>828.36446081437759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6.3189000000000002</v>
      </c>
      <c r="E87">
        <f>GT_NG!T87</f>
        <v>11.53442259761839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49.99783352831578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580.15185430778513</v>
      </c>
      <c r="P87" s="77">
        <v>37.299999999999997</v>
      </c>
      <c r="Q87" s="77">
        <v>23.569999999999997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212.95999999999998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-20</v>
      </c>
      <c r="AA87" s="117">
        <f>STOA!J87</f>
        <v>4.87</v>
      </c>
      <c r="AB87" s="117">
        <f>-STOA!P87</f>
        <v>0</v>
      </c>
      <c r="AC87">
        <f t="shared" si="3"/>
        <v>9.7063149825350497</v>
      </c>
      <c r="AD87">
        <f t="shared" si="4"/>
        <v>801.99669545118411</v>
      </c>
      <c r="AE87">
        <f>'IDT-1'!F87</f>
        <v>0</v>
      </c>
      <c r="AF87" s="26"/>
      <c r="AG87">
        <f t="shared" si="5"/>
        <v>801.99669545118411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6.3189000000000002</v>
      </c>
      <c r="E88">
        <f>GT_NG!T88</f>
        <v>11.53442259761839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49.99783352831578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467.83330224021091</v>
      </c>
      <c r="P88" s="77">
        <v>37.299999999999997</v>
      </c>
      <c r="Q88" s="77">
        <v>23.569999999999997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213.23999999999998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-28</v>
      </c>
      <c r="AA88" s="117">
        <f>STOA!J88</f>
        <v>4.87</v>
      </c>
      <c r="AB88" s="117">
        <f>-STOA!P88</f>
        <v>0</v>
      </c>
      <c r="AC88">
        <f t="shared" si="3"/>
        <v>8.0811505427423356</v>
      </c>
      <c r="AD88">
        <f t="shared" si="4"/>
        <v>763.58330782340283</v>
      </c>
      <c r="AE88">
        <f>'IDT-1'!F88</f>
        <v>0</v>
      </c>
      <c r="AF88" s="26"/>
      <c r="AG88">
        <f t="shared" si="5"/>
        <v>763.58330782340283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6.3189000000000002</v>
      </c>
      <c r="E89">
        <f>GT_NG!T89</f>
        <v>11.53442259761839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58.522707128648754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453.42586552048846</v>
      </c>
      <c r="P89" s="77">
        <v>37.299999999999997</v>
      </c>
      <c r="Q89" s="77">
        <v>23.569999999999997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210.83999999999997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-38</v>
      </c>
      <c r="AA89" s="117">
        <f>STOA!J89</f>
        <v>4.87</v>
      </c>
      <c r="AB89" s="117">
        <f>-STOA!P89</f>
        <v>0</v>
      </c>
      <c r="AC89">
        <f t="shared" si="3"/>
        <v>8.1414359001246375</v>
      </c>
      <c r="AD89">
        <f t="shared" si="4"/>
        <v>740.24045934663093</v>
      </c>
      <c r="AE89">
        <f>'IDT-1'!F89</f>
        <v>0</v>
      </c>
      <c r="AF89" s="26"/>
      <c r="AG89">
        <f t="shared" si="5"/>
        <v>740.24045934663093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6.3189000000000002</v>
      </c>
      <c r="E90">
        <f>GT_NG!T90</f>
        <v>11.53442259761839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58.522707128648754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453.42586552048846</v>
      </c>
      <c r="P90" s="77">
        <v>37.299999999999997</v>
      </c>
      <c r="Q90" s="77">
        <v>23.569999999999997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211.11999999999998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-56</v>
      </c>
      <c r="AA90" s="117">
        <f>STOA!J90</f>
        <v>4.87</v>
      </c>
      <c r="AB90" s="117">
        <f>-STOA!P90</f>
        <v>0</v>
      </c>
      <c r="AC90">
        <f t="shared" si="3"/>
        <v>8.3037061955241533</v>
      </c>
      <c r="AD90">
        <f t="shared" si="4"/>
        <v>722.35818905123153</v>
      </c>
      <c r="AE90">
        <f>'IDT-1'!F90</f>
        <v>0</v>
      </c>
      <c r="AF90" s="26"/>
      <c r="AG90">
        <f t="shared" si="5"/>
        <v>722.35818905123153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6.3189000000000002</v>
      </c>
      <c r="E91">
        <f>GT_NG!T91</f>
        <v>11.53442259761839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58.522707128648754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447.7211954078648</v>
      </c>
      <c r="P91" s="77">
        <v>37.299999999999997</v>
      </c>
      <c r="Q91" s="77">
        <v>23.569999999999997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211.45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-68</v>
      </c>
      <c r="AA91" s="117">
        <f>STOA!J91</f>
        <v>4.96</v>
      </c>
      <c r="AB91" s="117">
        <f>-STOA!P91</f>
        <v>0</v>
      </c>
      <c r="AC91">
        <f t="shared" si="3"/>
        <v>8.3637386287994104</v>
      </c>
      <c r="AD91">
        <f t="shared" si="4"/>
        <v>705.01348650533259</v>
      </c>
      <c r="AE91">
        <f>'IDT-1'!F91</f>
        <v>0</v>
      </c>
      <c r="AF91" s="26"/>
      <c r="AG91">
        <f t="shared" si="5"/>
        <v>705.01348650533259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6.3189000000000002</v>
      </c>
      <c r="E92">
        <f>GT_NG!T92</f>
        <v>11.53442259761839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58.522707128648754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521.67319337843367</v>
      </c>
      <c r="P92" s="77">
        <v>37.299999999999997</v>
      </c>
      <c r="Q92" s="77">
        <v>23.569999999999997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211.78999999999996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-108.5</v>
      </c>
      <c r="AA92" s="117">
        <f>STOA!J92</f>
        <v>4.96</v>
      </c>
      <c r="AB92" s="117">
        <f>-STOA!P92</f>
        <v>0</v>
      </c>
      <c r="AC92">
        <f t="shared" si="3"/>
        <v>9.732197476477138</v>
      </c>
      <c r="AD92">
        <f t="shared" si="4"/>
        <v>697.43702562822364</v>
      </c>
      <c r="AE92">
        <f>'IDT-1'!F92</f>
        <v>0</v>
      </c>
      <c r="AF92" s="26"/>
      <c r="AG92">
        <f t="shared" si="5"/>
        <v>697.43702562822364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6.3189000000000002</v>
      </c>
      <c r="E93">
        <f>GT_NG!T93</f>
        <v>11.53442259761839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58.522707128648754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581.43756839093078</v>
      </c>
      <c r="P93" s="77">
        <v>37.299999999999997</v>
      </c>
      <c r="Q93" s="77">
        <v>23.569999999999997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214.44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-339</v>
      </c>
      <c r="AA93" s="117">
        <f>STOA!J93</f>
        <v>4.96</v>
      </c>
      <c r="AB93" s="117">
        <f>-STOA!P93</f>
        <v>0</v>
      </c>
      <c r="AC93">
        <f t="shared" si="3"/>
        <v>11.951396893455556</v>
      </c>
      <c r="AD93">
        <f t="shared" si="4"/>
        <v>665.15220122374228</v>
      </c>
      <c r="AE93">
        <f>'IDT-1'!F93</f>
        <v>0</v>
      </c>
      <c r="AF93" s="26"/>
      <c r="AG93">
        <f t="shared" si="5"/>
        <v>665.15220122374228</v>
      </c>
      <c r="AI93" s="75">
        <f>PXIL!J93</f>
        <v>0</v>
      </c>
      <c r="AJ93" s="75">
        <f>PXIL!P93</f>
        <v>0</v>
      </c>
      <c r="AK93" s="75">
        <f>RTM_IEX!J93</f>
        <v>48.02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4.8144</v>
      </c>
      <c r="E94">
        <f>GT_NG!T94</f>
        <v>11.53442259761839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58.522707128648754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522.95058580985767</v>
      </c>
      <c r="P94" s="77">
        <v>37.299999999999997</v>
      </c>
      <c r="Q94" s="77">
        <v>23.569999999999997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214.70999999999998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-116</v>
      </c>
      <c r="AA94" s="117">
        <f>STOA!J94</f>
        <v>4.96</v>
      </c>
      <c r="AB94" s="117">
        <f>-STOA!P94</f>
        <v>0</v>
      </c>
      <c r="AC94">
        <f t="shared" si="3"/>
        <v>10.044434074345018</v>
      </c>
      <c r="AD94">
        <f t="shared" si="4"/>
        <v>667.31768146177978</v>
      </c>
      <c r="AE94">
        <f>'IDT-1'!F94</f>
        <v>0</v>
      </c>
      <c r="AF94" s="26"/>
      <c r="AG94">
        <f t="shared" si="5"/>
        <v>667.31768146177978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4.8144</v>
      </c>
      <c r="E95">
        <f>GT_NG!T95</f>
        <v>11.53442259761839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57.27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515.50556224223135</v>
      </c>
      <c r="P95" s="77">
        <v>37.299999999999997</v>
      </c>
      <c r="Q95" s="77">
        <v>23.569999999999997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214.89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-134</v>
      </c>
      <c r="AA95" s="117">
        <f>STOA!J95</f>
        <v>4.96</v>
      </c>
      <c r="AB95" s="117">
        <f>-STOA!P95</f>
        <v>0</v>
      </c>
      <c r="AC95">
        <f t="shared" si="3"/>
        <v>9.3746435002307109</v>
      </c>
      <c r="AD95">
        <f t="shared" si="4"/>
        <v>726.46974133961908</v>
      </c>
      <c r="AE95">
        <f>'IDT-1'!F95</f>
        <v>0</v>
      </c>
      <c r="AF95" s="26"/>
      <c r="AG95">
        <f t="shared" si="5"/>
        <v>726.46974133961908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4.8144</v>
      </c>
      <c r="E96">
        <f>GT_NG!T96</f>
        <v>11.53442259761839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57.27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439.24580821262737</v>
      </c>
      <c r="P96" s="77">
        <v>37.299999999999997</v>
      </c>
      <c r="Q96" s="77">
        <v>23.569999999999997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214.98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-159.30000000000001</v>
      </c>
      <c r="AA96" s="117">
        <f>STOA!J96</f>
        <v>4.96</v>
      </c>
      <c r="AB96" s="117">
        <f>-STOA!P96</f>
        <v>0</v>
      </c>
      <c r="AC96">
        <f t="shared" si="3"/>
        <v>8.9289662910817391</v>
      </c>
      <c r="AD96">
        <f t="shared" si="4"/>
        <v>625.4456645191641</v>
      </c>
      <c r="AE96">
        <f>'IDT-1'!F96</f>
        <v>0</v>
      </c>
      <c r="AF96" s="26"/>
      <c r="AG96">
        <f t="shared" si="5"/>
        <v>625.4456645191641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4.8144</v>
      </c>
      <c r="E97">
        <f>GT_NG!T97</f>
        <v>11.53442259761839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437.58965060740837</v>
      </c>
      <c r="P97" s="77">
        <v>37.299999999999997</v>
      </c>
      <c r="Q97" s="77">
        <v>23.569999999999997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215.01999999999998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-174</v>
      </c>
      <c r="AA97" s="117">
        <f>STOA!J97</f>
        <v>4.96</v>
      </c>
      <c r="AB97" s="117">
        <f>-STOA!P97</f>
        <v>0</v>
      </c>
      <c r="AC97">
        <f t="shared" si="3"/>
        <v>8.7789087530662222</v>
      </c>
      <c r="AD97">
        <f t="shared" si="4"/>
        <v>639.27956445196048</v>
      </c>
      <c r="AE97">
        <f>'IDT-1'!F97</f>
        <v>0</v>
      </c>
      <c r="AF97" s="26"/>
      <c r="AG97">
        <f t="shared" si="5"/>
        <v>639.27956445196048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4.8144</v>
      </c>
      <c r="E98">
        <f>GT_NG!T98</f>
        <v>11.53442259761839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434.70247077800838</v>
      </c>
      <c r="P98" s="77">
        <v>37.299999999999997</v>
      </c>
      <c r="Q98" s="77">
        <v>23.569999999999997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215.04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-192</v>
      </c>
      <c r="AA98" s="117">
        <f>STOA!J98</f>
        <v>4.96</v>
      </c>
      <c r="AB98" s="117">
        <f>-STOA!P98</f>
        <v>0</v>
      </c>
      <c r="AC98">
        <f t="shared" si="3"/>
        <v>8.9134838659670166</v>
      </c>
      <c r="AD98">
        <f t="shared" si="4"/>
        <v>618.27780950965973</v>
      </c>
      <c r="AE98">
        <f>'IDT-1'!F98</f>
        <v>0</v>
      </c>
      <c r="AF98" s="26"/>
      <c r="AG98">
        <f t="shared" si="5"/>
        <v>618.27780950965973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0.1356306749999999</v>
      </c>
      <c r="E99">
        <f t="shared" si="6"/>
        <v>0.2740410925101518</v>
      </c>
      <c r="F99">
        <f t="shared" si="6"/>
        <v>0</v>
      </c>
      <c r="G99">
        <f t="shared" si="6"/>
        <v>0.69716999999999996</v>
      </c>
      <c r="H99">
        <f t="shared" si="6"/>
        <v>0</v>
      </c>
      <c r="I99">
        <f t="shared" si="6"/>
        <v>1.4802365876252701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13.770589492128023</v>
      </c>
      <c r="P99" s="77">
        <f t="shared" si="6"/>
        <v>0.89520000000000144</v>
      </c>
      <c r="Q99" s="77">
        <f t="shared" si="6"/>
        <v>0.56587680173913057</v>
      </c>
      <c r="R99" s="80">
        <f>SUM(R3:R98)/4000</f>
        <v>0.14992749999999996</v>
      </c>
      <c r="S99" s="80">
        <f t="shared" si="6"/>
        <v>0</v>
      </c>
      <c r="T99" s="78">
        <f t="shared" si="6"/>
        <v>0.89558749999999987</v>
      </c>
      <c r="U99" s="78">
        <f t="shared" si="6"/>
        <v>6.7154999999999969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-4.3789124999999993</v>
      </c>
      <c r="AA99" s="117">
        <f t="shared" si="6"/>
        <v>0.11288999999999998</v>
      </c>
      <c r="AB99" s="117">
        <f t="shared" si="6"/>
        <v>0</v>
      </c>
      <c r="AC99">
        <f t="shared" si="6"/>
        <v>0.27320541594754216</v>
      </c>
      <c r="AD99">
        <f t="shared" si="6"/>
        <v>20.196799233055035</v>
      </c>
      <c r="AE99">
        <f t="shared" si="6"/>
        <v>-3.3258999999999997E-2</v>
      </c>
      <c r="AG99">
        <f t="shared" si="6"/>
        <v>20.163540233055038</v>
      </c>
      <c r="AI99">
        <f t="shared" si="6"/>
        <v>0</v>
      </c>
      <c r="AJ99">
        <f t="shared" si="6"/>
        <v>0</v>
      </c>
      <c r="AK99">
        <f t="shared" si="6"/>
        <v>4.2017500000000006E-2</v>
      </c>
      <c r="AL99">
        <f t="shared" si="6"/>
        <v>-0.88575000000000004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44976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1.0206</v>
      </c>
      <c r="E3">
        <f>GT_NG!S3</f>
        <v>1.9865965106618666</v>
      </c>
      <c r="F3">
        <f>GT_Spot!S3</f>
        <v>0</v>
      </c>
      <c r="G3">
        <f>PPCL_NG!S3</f>
        <v>45</v>
      </c>
      <c r="H3">
        <f>PPCL_Spot!S3</f>
        <v>0</v>
      </c>
      <c r="I3">
        <f>Bawana_NG!S3</f>
        <v>18.43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71.816733760451868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1.6845649624955668</v>
      </c>
      <c r="AD3">
        <f>SUM(B3:AB3,AI3:AR3)-AC3</f>
        <v>89.299365308618164</v>
      </c>
      <c r="AE3">
        <f>'IDT-1'!E3</f>
        <v>0</v>
      </c>
      <c r="AF3" s="26"/>
      <c r="AG3">
        <f>SUM(AD3:AF3)+AT3</f>
        <v>89.299365308618164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-50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1.0206</v>
      </c>
      <c r="E4">
        <f>GT_NG!S4</f>
        <v>1.9865965106618666</v>
      </c>
      <c r="F4">
        <f>GT_Spot!S4</f>
        <v>0</v>
      </c>
      <c r="G4">
        <f>PPCL_NG!S4</f>
        <v>45</v>
      </c>
      <c r="H4">
        <f>PPCL_Spot!S4</f>
        <v>0</v>
      </c>
      <c r="I4">
        <f>Bawana_NG!S4</f>
        <v>18.43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70.139998533926743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1.6698096925021457</v>
      </c>
      <c r="AD4">
        <f t="shared" ref="AD4:AD67" si="1">SUM(B4:AB4,AI4:AR4)-AC4</f>
        <v>87.637385352086469</v>
      </c>
      <c r="AE4">
        <f>'IDT-1'!E4</f>
        <v>0</v>
      </c>
      <c r="AF4" s="26"/>
      <c r="AG4">
        <f t="shared" ref="AG4:AG67" si="2">SUM(AD4:AF4)+AT4</f>
        <v>87.637385352086469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-50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1.0206</v>
      </c>
      <c r="E5">
        <f>GT_NG!S5</f>
        <v>1.9865965106618666</v>
      </c>
      <c r="F5">
        <f>GT_Spot!S5</f>
        <v>0</v>
      </c>
      <c r="G5">
        <f>PPCL_NG!S5</f>
        <v>45</v>
      </c>
      <c r="H5">
        <f>PPCL_Spot!S5</f>
        <v>0</v>
      </c>
      <c r="I5">
        <f>Bawana_NG!S5</f>
        <v>18.43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72.221318858149317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1.6881253113553043</v>
      </c>
      <c r="AD5">
        <f t="shared" si="1"/>
        <v>89.700390057455863</v>
      </c>
      <c r="AE5">
        <f>'IDT-1'!E5</f>
        <v>0</v>
      </c>
      <c r="AF5" s="26"/>
      <c r="AG5">
        <f t="shared" si="2"/>
        <v>89.700390057455863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-50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1.0206</v>
      </c>
      <c r="E6">
        <f>GT_NG!S6</f>
        <v>1.9865965106618666</v>
      </c>
      <c r="F6">
        <f>GT_Spot!S6</f>
        <v>0</v>
      </c>
      <c r="G6">
        <f>PPCL_NG!S6</f>
        <v>45</v>
      </c>
      <c r="H6">
        <f>PPCL_Spot!S6</f>
        <v>0</v>
      </c>
      <c r="I6">
        <f>Bawana_NG!S6</f>
        <v>18.43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72.154996858149318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1.6875416777553045</v>
      </c>
      <c r="AD6">
        <f t="shared" si="1"/>
        <v>89.634651691055879</v>
      </c>
      <c r="AE6">
        <f>'IDT-1'!E6</f>
        <v>0</v>
      </c>
      <c r="AF6" s="26"/>
      <c r="AG6">
        <f t="shared" si="2"/>
        <v>89.634651691055879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-50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1.0206</v>
      </c>
      <c r="E7">
        <f>GT_NG!S7</f>
        <v>1.9865965106618666</v>
      </c>
      <c r="F7">
        <f>GT_Spot!S7</f>
        <v>0</v>
      </c>
      <c r="G7">
        <f>PPCL_NG!S7</f>
        <v>45</v>
      </c>
      <c r="H7">
        <f>PPCL_Spot!S7</f>
        <v>0</v>
      </c>
      <c r="I7">
        <f>Bawana_NG!S7</f>
        <v>18.43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70.455003432438886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1.6725817356090527</v>
      </c>
      <c r="AD7">
        <f t="shared" si="1"/>
        <v>87.949618207491696</v>
      </c>
      <c r="AE7">
        <f>'IDT-1'!E7</f>
        <v>0</v>
      </c>
      <c r="AF7" s="26"/>
      <c r="AG7">
        <f t="shared" si="2"/>
        <v>87.949618207491696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1.0206</v>
      </c>
      <c r="E8">
        <f>GT_NG!S8</f>
        <v>1.9865965106618666</v>
      </c>
      <c r="F8">
        <f>GT_Spot!S8</f>
        <v>0</v>
      </c>
      <c r="G8">
        <f>PPCL_NG!S8</f>
        <v>45</v>
      </c>
      <c r="H8">
        <f>PPCL_Spot!S8</f>
        <v>0</v>
      </c>
      <c r="I8">
        <f>Bawana_NG!S8</f>
        <v>18.43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70.474919076205452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1.6727569932741984</v>
      </c>
      <c r="AD8">
        <f t="shared" si="1"/>
        <v>87.969358593593114</v>
      </c>
      <c r="AE8">
        <f>'IDT-1'!E8</f>
        <v>0</v>
      </c>
      <c r="AF8" s="26"/>
      <c r="AG8">
        <f t="shared" si="2"/>
        <v>87.969358593593114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1.0206</v>
      </c>
      <c r="E9">
        <f>GT_NG!S9</f>
        <v>1.9865965106618666</v>
      </c>
      <c r="F9">
        <f>GT_Spot!S9</f>
        <v>0</v>
      </c>
      <c r="G9">
        <f>PPCL_NG!S9</f>
        <v>45</v>
      </c>
      <c r="H9">
        <f>PPCL_Spot!S9</f>
        <v>0</v>
      </c>
      <c r="I9">
        <f>Bawana_NG!S9</f>
        <v>19.22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70.523704014701835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1.6801383007329664</v>
      </c>
      <c r="AD9">
        <f t="shared" si="1"/>
        <v>88.800762224630731</v>
      </c>
      <c r="AE9">
        <f>'IDT-1'!E9</f>
        <v>0</v>
      </c>
      <c r="AF9" s="26"/>
      <c r="AG9">
        <f t="shared" si="2"/>
        <v>88.800762224630731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1.0206</v>
      </c>
      <c r="E10">
        <f>GT_NG!S10</f>
        <v>1.9865965106618666</v>
      </c>
      <c r="F10">
        <f>GT_Spot!S10</f>
        <v>0</v>
      </c>
      <c r="G10">
        <f>PPCL_NG!S10</f>
        <v>45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70.661171564381448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1.681348015170147</v>
      </c>
      <c r="AD10">
        <f t="shared" si="1"/>
        <v>88.937020059873149</v>
      </c>
      <c r="AE10">
        <f>'IDT-1'!E10</f>
        <v>0</v>
      </c>
      <c r="AF10" s="26"/>
      <c r="AG10">
        <f t="shared" si="2"/>
        <v>88.937020059873149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1.0206</v>
      </c>
      <c r="E11">
        <f>GT_NG!S11</f>
        <v>1.9865965106618666</v>
      </c>
      <c r="F11">
        <f>GT_Spot!S11</f>
        <v>0</v>
      </c>
      <c r="G11">
        <f>PPCL_NG!S11</f>
        <v>45</v>
      </c>
      <c r="H11">
        <f>PPCL_Spot!S11</f>
        <v>0</v>
      </c>
      <c r="I11">
        <f>Bawana_NG!S11</f>
        <v>19.22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72.069869366725996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1.6937445558307791</v>
      </c>
      <c r="AD11">
        <f t="shared" si="1"/>
        <v>90.333321321557079</v>
      </c>
      <c r="AE11">
        <f>'IDT-1'!E11</f>
        <v>0</v>
      </c>
      <c r="AF11" s="26"/>
      <c r="AG11">
        <f t="shared" si="2"/>
        <v>90.333321321557079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1.0206</v>
      </c>
      <c r="E12">
        <f>GT_NG!S12</f>
        <v>1.9865965106618666</v>
      </c>
      <c r="F12">
        <f>GT_Spot!S12</f>
        <v>0</v>
      </c>
      <c r="G12">
        <f>PPCL_NG!S12</f>
        <v>45</v>
      </c>
      <c r="H12">
        <f>PPCL_Spot!S12</f>
        <v>0</v>
      </c>
      <c r="I12">
        <f>Bawana_NG!S12</f>
        <v>19.22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72.069869366725996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1.6937445558307791</v>
      </c>
      <c r="AD12">
        <f t="shared" si="1"/>
        <v>90.333321321557079</v>
      </c>
      <c r="AE12">
        <f>'IDT-1'!E12</f>
        <v>0</v>
      </c>
      <c r="AF12" s="26"/>
      <c r="AG12">
        <f t="shared" si="2"/>
        <v>90.333321321557079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1.0206</v>
      </c>
      <c r="E13">
        <f>GT_NG!S13</f>
        <v>1.8548324563832734</v>
      </c>
      <c r="F13">
        <f>GT_Spot!S13</f>
        <v>0</v>
      </c>
      <c r="G13">
        <f>PPCL_NG!S13</f>
        <v>45</v>
      </c>
      <c r="H13">
        <f>PPCL_Spot!S13</f>
        <v>0</v>
      </c>
      <c r="I13">
        <f>Bawana_NG!S13</f>
        <v>19.22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72.148962366725996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1.6932810505531273</v>
      </c>
      <c r="AD13">
        <f t="shared" si="1"/>
        <v>90.281113772556111</v>
      </c>
      <c r="AE13">
        <f>'IDT-1'!E13</f>
        <v>0</v>
      </c>
      <c r="AF13" s="26"/>
      <c r="AG13">
        <f t="shared" si="2"/>
        <v>90.281113772556111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1.0206</v>
      </c>
      <c r="E14">
        <f>GT_NG!S14</f>
        <v>1.8548324563832734</v>
      </c>
      <c r="F14">
        <f>GT_Spot!S14</f>
        <v>0</v>
      </c>
      <c r="G14">
        <f>PPCL_NG!S14</f>
        <v>45</v>
      </c>
      <c r="H14">
        <f>PPCL_Spot!S14</f>
        <v>0</v>
      </c>
      <c r="I14">
        <f>Bawana_NG!S14</f>
        <v>19.22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72.306462709783929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1.6946670535720374</v>
      </c>
      <c r="AD14">
        <f t="shared" si="1"/>
        <v>90.437228112595164</v>
      </c>
      <c r="AE14">
        <f>'IDT-1'!E14</f>
        <v>0</v>
      </c>
      <c r="AF14" s="26"/>
      <c r="AG14">
        <f t="shared" si="2"/>
        <v>90.437228112595164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1.0206</v>
      </c>
      <c r="E15">
        <f>GT_NG!S15</f>
        <v>1.9865965106618666</v>
      </c>
      <c r="F15">
        <f>GT_Spot!S15</f>
        <v>0</v>
      </c>
      <c r="G15">
        <f>PPCL_NG!S15</f>
        <v>45</v>
      </c>
      <c r="H15">
        <f>PPCL_Spot!S15</f>
        <v>0</v>
      </c>
      <c r="I15">
        <f>Bawana_NG!S15</f>
        <v>19.22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72.355155366726009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1.7850363478527322</v>
      </c>
      <c r="AD15">
        <f t="shared" si="1"/>
        <v>80.527315529535102</v>
      </c>
      <c r="AE15">
        <f>'IDT-1'!E15</f>
        <v>0</v>
      </c>
      <c r="AF15" s="26"/>
      <c r="AG15">
        <f t="shared" si="2"/>
        <v>80.527315529535102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1.0206</v>
      </c>
      <c r="E16">
        <f>GT_NG!S16</f>
        <v>1.9865965106618666</v>
      </c>
      <c r="F16">
        <f>GT_Spot!S16</f>
        <v>0</v>
      </c>
      <c r="G16">
        <f>PPCL_NG!S16</f>
        <v>45</v>
      </c>
      <c r="H16">
        <f>PPCL_Spot!S16</f>
        <v>0</v>
      </c>
      <c r="I16">
        <f>Bawana_NG!S16</f>
        <v>19.22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72.355155366726009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1.7850363478527322</v>
      </c>
      <c r="AD16">
        <f t="shared" si="1"/>
        <v>80.527315529535102</v>
      </c>
      <c r="AE16">
        <f>'IDT-1'!E16</f>
        <v>0</v>
      </c>
      <c r="AF16" s="26"/>
      <c r="AG16">
        <f t="shared" si="2"/>
        <v>80.527315529535102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-60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1.0206</v>
      </c>
      <c r="E17">
        <f>GT_NG!S17</f>
        <v>1.9865965106618666</v>
      </c>
      <c r="F17">
        <f>GT_Spot!S17</f>
        <v>0</v>
      </c>
      <c r="G17">
        <f>PPCL_NG!S17</f>
        <v>45</v>
      </c>
      <c r="H17">
        <f>PPCL_Spot!S17</f>
        <v>0</v>
      </c>
      <c r="I17">
        <f>Bawana_NG!S17</f>
        <v>19.22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71.001421875887786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1.7731234931333559</v>
      </c>
      <c r="AD17">
        <f t="shared" si="1"/>
        <v>79.185494893416276</v>
      </c>
      <c r="AE17">
        <f>'IDT-1'!E17</f>
        <v>0</v>
      </c>
      <c r="AF17" s="26"/>
      <c r="AG17">
        <f t="shared" si="2"/>
        <v>79.185494893416276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1.0206</v>
      </c>
      <c r="E18">
        <f>GT_NG!S18</f>
        <v>1.9865965106618666</v>
      </c>
      <c r="F18">
        <f>GT_Spot!S18</f>
        <v>0</v>
      </c>
      <c r="G18">
        <f>PPCL_NG!S18</f>
        <v>45</v>
      </c>
      <c r="H18">
        <f>PPCL_Spot!S18</f>
        <v>0</v>
      </c>
      <c r="I18">
        <f>Bawana_NG!S18</f>
        <v>19.22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71.077559875887772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1.7737935075333557</v>
      </c>
      <c r="AD18">
        <f t="shared" si="1"/>
        <v>79.260962879016262</v>
      </c>
      <c r="AE18">
        <f>'IDT-1'!E18</f>
        <v>0</v>
      </c>
      <c r="AF18" s="26"/>
      <c r="AG18">
        <f t="shared" si="2"/>
        <v>79.260962879016262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1.9865965106618666</v>
      </c>
      <c r="F19">
        <f>GT_Spot!S19</f>
        <v>0</v>
      </c>
      <c r="G19">
        <f>PPCL_NG!S19</f>
        <v>45</v>
      </c>
      <c r="H19">
        <f>PPCL_Spot!S19</f>
        <v>0</v>
      </c>
      <c r="I19">
        <f>Bawana_NG!S19</f>
        <v>19.22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71.029774101264962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1.773372992716675</v>
      </c>
      <c r="AD19">
        <f t="shared" si="1"/>
        <v>79.213597619210134</v>
      </c>
      <c r="AE19">
        <f>'IDT-1'!E19</f>
        <v>0</v>
      </c>
      <c r="AF19" s="26"/>
      <c r="AG19">
        <f t="shared" si="2"/>
        <v>79.213597619210134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1.9865965106618666</v>
      </c>
      <c r="F20">
        <f>GT_Spot!S20</f>
        <v>0</v>
      </c>
      <c r="G20">
        <f>PPCL_NG!S20</f>
        <v>45</v>
      </c>
      <c r="H20">
        <f>PPCL_Spot!S20</f>
        <v>0</v>
      </c>
      <c r="I20">
        <f>Bawana_NG!S20</f>
        <v>19.22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71.843425989986969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1.7805331293374287</v>
      </c>
      <c r="AD20">
        <f t="shared" si="1"/>
        <v>80.020089371311386</v>
      </c>
      <c r="AE20">
        <f>'IDT-1'!E20</f>
        <v>0</v>
      </c>
      <c r="AF20" s="26"/>
      <c r="AG20">
        <f t="shared" si="2"/>
        <v>80.020089371311386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-60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1.9865965106618666</v>
      </c>
      <c r="F21">
        <f>GT_Spot!S21</f>
        <v>0</v>
      </c>
      <c r="G21">
        <f>PPCL_NG!S21</f>
        <v>45</v>
      </c>
      <c r="H21">
        <f>PPCL_Spot!S21</f>
        <v>0</v>
      </c>
      <c r="I21">
        <f>Bawana_NG!S21</f>
        <v>18.43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72.121872527369277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1.7760314588663932</v>
      </c>
      <c r="AD21">
        <f t="shared" si="1"/>
        <v>79.513037579164731</v>
      </c>
      <c r="AE21">
        <f>'IDT-1'!E21</f>
        <v>0</v>
      </c>
      <c r="AF21" s="26"/>
      <c r="AG21">
        <f t="shared" si="2"/>
        <v>79.513037579164731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-60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1.9865965106618666</v>
      </c>
      <c r="F22">
        <f>GT_Spot!S22</f>
        <v>0</v>
      </c>
      <c r="G22">
        <f>PPCL_NG!S22</f>
        <v>45</v>
      </c>
      <c r="H22">
        <f>PPCL_Spot!S22</f>
        <v>0</v>
      </c>
      <c r="I22">
        <f>Bawana_NG!S22</f>
        <v>18.43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72.241089329708714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1.77708056672698</v>
      </c>
      <c r="AD22">
        <f t="shared" si="1"/>
        <v>79.631205273643573</v>
      </c>
      <c r="AE22">
        <f>'IDT-1'!E22</f>
        <v>0</v>
      </c>
      <c r="AF22" s="26"/>
      <c r="AG22">
        <f t="shared" si="2"/>
        <v>79.631205273643573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-60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1.9865965106618666</v>
      </c>
      <c r="F23">
        <f>GT_Spot!S23</f>
        <v>0</v>
      </c>
      <c r="G23">
        <f>PPCL_NG!S23</f>
        <v>33.58</v>
      </c>
      <c r="H23">
        <f>PPCL_Spot!S23</f>
        <v>0</v>
      </c>
      <c r="I23">
        <f>Bawana_NG!S23</f>
        <v>13.750000000000002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72.258879754629092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1.6355571224662795</v>
      </c>
      <c r="AD23">
        <f t="shared" si="1"/>
        <v>63.69051914282467</v>
      </c>
      <c r="AE23">
        <f>'IDT-1'!E23</f>
        <v>0</v>
      </c>
      <c r="AF23" s="26"/>
      <c r="AG23">
        <f t="shared" si="2"/>
        <v>63.69051914282467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1.9865965106618666</v>
      </c>
      <c r="F24">
        <f>GT_Spot!S24</f>
        <v>0</v>
      </c>
      <c r="G24">
        <f>PPCL_NG!S24</f>
        <v>33.58</v>
      </c>
      <c r="H24">
        <f>PPCL_Spot!S24</f>
        <v>0</v>
      </c>
      <c r="I24">
        <f>Bawana_NG!S24</f>
        <v>13.750000000000002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72.600799873629114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1.6385660195134799</v>
      </c>
      <c r="AD24">
        <f t="shared" si="1"/>
        <v>64.029430364777511</v>
      </c>
      <c r="AE24">
        <f>'IDT-1'!E24</f>
        <v>0</v>
      </c>
      <c r="AF24" s="26"/>
      <c r="AG24">
        <f t="shared" si="2"/>
        <v>64.029430364777511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-60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1.9865965106618666</v>
      </c>
      <c r="F25">
        <f>GT_Spot!S25</f>
        <v>0</v>
      </c>
      <c r="G25">
        <f>PPCL_NG!S25</f>
        <v>33.58</v>
      </c>
      <c r="H25">
        <f>PPCL_Spot!S25</f>
        <v>0</v>
      </c>
      <c r="I25">
        <f>Bawana_NG!S25</f>
        <v>5.0000000000000009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71.753984467664807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1.5541140439409939</v>
      </c>
      <c r="AD25">
        <f t="shared" si="1"/>
        <v>54.517066934385674</v>
      </c>
      <c r="AE25">
        <f>'IDT-1'!E25</f>
        <v>0</v>
      </c>
      <c r="AF25" s="26"/>
      <c r="AG25">
        <f t="shared" si="2"/>
        <v>54.517066934385674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-60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1.9865965106618666</v>
      </c>
      <c r="F26">
        <f>GT_Spot!S26</f>
        <v>0</v>
      </c>
      <c r="G26">
        <f>PPCL_NG!S26</f>
        <v>33.58</v>
      </c>
      <c r="H26">
        <f>PPCL_Spot!S26</f>
        <v>0</v>
      </c>
      <c r="I26">
        <f>Bawana_NG!S26</f>
        <v>5.0000000000000009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72.930376880784522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1.5644662971764474</v>
      </c>
      <c r="AD26">
        <f t="shared" si="1"/>
        <v>55.683107094269936</v>
      </c>
      <c r="AE26">
        <f>'IDT-1'!E26</f>
        <v>0</v>
      </c>
      <c r="AF26" s="26"/>
      <c r="AG26">
        <f t="shared" si="2"/>
        <v>55.683107094269936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-60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1.9865965106618666</v>
      </c>
      <c r="F27">
        <f>GT_Spot!S27</f>
        <v>0</v>
      </c>
      <c r="G27">
        <f>PPCL_NG!S27</f>
        <v>33.58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72.973166019706483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1.6792428415989606</v>
      </c>
      <c r="AD27">
        <f t="shared" si="1"/>
        <v>68.611119688769392</v>
      </c>
      <c r="AE27">
        <f>'IDT-1'!E27</f>
        <v>0</v>
      </c>
      <c r="AF27" s="26"/>
      <c r="AG27">
        <f t="shared" si="2"/>
        <v>68.611119688769392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1.9865965106618666</v>
      </c>
      <c r="F28">
        <f>GT_Spot!S28</f>
        <v>0</v>
      </c>
      <c r="G28">
        <f>PPCL_NG!S28</f>
        <v>33.58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74.523641575506474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1.5597151136570706</v>
      </c>
      <c r="AD28">
        <f t="shared" si="1"/>
        <v>85.281122972511255</v>
      </c>
      <c r="AE28">
        <f>'IDT-1'!E28</f>
        <v>0</v>
      </c>
      <c r="AF28" s="26"/>
      <c r="AG28">
        <f t="shared" si="2"/>
        <v>85.281122972511255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1.9865965106618666</v>
      </c>
      <c r="F29">
        <f>GT_Spot!S29</f>
        <v>0</v>
      </c>
      <c r="G29">
        <f>PPCL_NG!S29</f>
        <v>33.58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75.878427098406462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1.5716372262585905</v>
      </c>
      <c r="AD29">
        <f t="shared" si="1"/>
        <v>86.623986382809733</v>
      </c>
      <c r="AE29">
        <f>'IDT-1'!E29</f>
        <v>0</v>
      </c>
      <c r="AF29" s="26"/>
      <c r="AG29">
        <f t="shared" si="2"/>
        <v>86.623986382809733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1.9865965106618666</v>
      </c>
      <c r="F30">
        <f>GT_Spot!S30</f>
        <v>0</v>
      </c>
      <c r="G30">
        <f>PPCL_NG!S30</f>
        <v>33.58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77.471385970306471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1.5856552643313107</v>
      </c>
      <c r="AD30">
        <f t="shared" si="1"/>
        <v>88.202927216637022</v>
      </c>
      <c r="AE30">
        <f>'IDT-1'!E30</f>
        <v>0</v>
      </c>
      <c r="AF30" s="26"/>
      <c r="AG30">
        <f t="shared" si="2"/>
        <v>88.202927216637022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1.9865965106618666</v>
      </c>
      <c r="F31">
        <f>GT_Spot!S31</f>
        <v>0</v>
      </c>
      <c r="G31">
        <f>PPCL_NG!S31</f>
        <v>33.58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78.145296336806467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1.5915856755565105</v>
      </c>
      <c r="AD31">
        <f t="shared" si="1"/>
        <v>88.87090717191181</v>
      </c>
      <c r="AE31">
        <f>'IDT-1'!E31</f>
        <v>0</v>
      </c>
      <c r="AF31" s="26"/>
      <c r="AG31">
        <f t="shared" si="2"/>
        <v>88.87090717191181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0.48599999999999999</v>
      </c>
      <c r="E32">
        <f>GT_NG!S32</f>
        <v>1.9865965106618666</v>
      </c>
      <c r="F32">
        <f>GT_Spot!S32</f>
        <v>0</v>
      </c>
      <c r="G32">
        <f>PPCL_NG!S32</f>
        <v>33.58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79.084010720406482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1.6040200096543862</v>
      </c>
      <c r="AD32">
        <f t="shared" si="1"/>
        <v>88.262587221413952</v>
      </c>
      <c r="AE32">
        <f>'IDT-1'!E32</f>
        <v>0</v>
      </c>
      <c r="AF32" s="26"/>
      <c r="AG32">
        <f t="shared" si="2"/>
        <v>88.262587221413952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-46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1.9865965106618666</v>
      </c>
      <c r="F33">
        <f>GT_Spot!S33</f>
        <v>0</v>
      </c>
      <c r="G33">
        <f>PPCL_NG!S33</f>
        <v>33.58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78.465177936106471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1.4788818233640069</v>
      </c>
      <c r="AD33">
        <f t="shared" si="1"/>
        <v>100.28289262340432</v>
      </c>
      <c r="AE33">
        <f>'IDT-1'!E33</f>
        <v>0</v>
      </c>
      <c r="AF33" s="26"/>
      <c r="AG33">
        <f t="shared" si="2"/>
        <v>100.28289262340432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-33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1.9865965106618666</v>
      </c>
      <c r="F34">
        <f>GT_Spot!S34</f>
        <v>0</v>
      </c>
      <c r="G34">
        <f>PPCL_NG!S34</f>
        <v>33.58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78.418712786506461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1.451838547480941</v>
      </c>
      <c r="AD34">
        <f t="shared" si="1"/>
        <v>103.26347074968737</v>
      </c>
      <c r="AE34">
        <f>'IDT-1'!E34</f>
        <v>0</v>
      </c>
      <c r="AF34" s="26"/>
      <c r="AG34">
        <f t="shared" si="2"/>
        <v>103.26347074968737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1.9865965106618666</v>
      </c>
      <c r="F35">
        <f>GT_Spot!S35</f>
        <v>0</v>
      </c>
      <c r="G35">
        <f>PPCL_NG!S35</f>
        <v>45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80.640899786506466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1.5541335380365502</v>
      </c>
      <c r="AD35">
        <f t="shared" si="1"/>
        <v>118.80336275913177</v>
      </c>
      <c r="AE35">
        <f>'IDT-1'!E35</f>
        <v>0</v>
      </c>
      <c r="AF35" s="26"/>
      <c r="AG35">
        <f t="shared" si="2"/>
        <v>118.80336275913177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-28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1.9865965106618666</v>
      </c>
      <c r="F36">
        <f>GT_Spot!S36</f>
        <v>0</v>
      </c>
      <c r="G36">
        <f>PPCL_NG!S36</f>
        <v>45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80.256360786506477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1.5418714673143552</v>
      </c>
      <c r="AD36">
        <f t="shared" si="1"/>
        <v>119.43108582985398</v>
      </c>
      <c r="AE36">
        <f>'IDT-1'!E36</f>
        <v>0</v>
      </c>
      <c r="AF36" s="26"/>
      <c r="AG36">
        <f t="shared" si="2"/>
        <v>119.43108582985398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-27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1.9865965106618666</v>
      </c>
      <c r="F37">
        <f>GT_Spot!S37</f>
        <v>0</v>
      </c>
      <c r="G37">
        <f>PPCL_NG!S37</f>
        <v>45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82.201330925906475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1.5501090770188797</v>
      </c>
      <c r="AD37">
        <f t="shared" si="1"/>
        <v>122.36781835954946</v>
      </c>
      <c r="AE37">
        <f>'IDT-1'!E37</f>
        <v>0</v>
      </c>
      <c r="AF37" s="26"/>
      <c r="AG37">
        <f t="shared" si="2"/>
        <v>122.36781835954946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-26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0.58319999999999994</v>
      </c>
      <c r="E38">
        <f>GT_NG!S38</f>
        <v>1.9865965106618666</v>
      </c>
      <c r="F38">
        <f>GT_Spot!S38</f>
        <v>0</v>
      </c>
      <c r="G38">
        <f>PPCL_NG!S38</f>
        <v>45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80.224203608406469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1.5378425166248795</v>
      </c>
      <c r="AD38">
        <f t="shared" si="1"/>
        <v>120.98615760244344</v>
      </c>
      <c r="AE38">
        <f>'IDT-1'!E38</f>
        <v>0</v>
      </c>
      <c r="AF38" s="26"/>
      <c r="AG38">
        <f t="shared" si="2"/>
        <v>120.98615760244344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-26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0.58319999999999994</v>
      </c>
      <c r="E39">
        <f>GT_NG!S39</f>
        <v>1.9703129327056215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75.258842782906484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1.4940040458744648</v>
      </c>
      <c r="AD39">
        <f t="shared" si="1"/>
        <v>116.04835166973764</v>
      </c>
      <c r="AE39">
        <f>'IDT-1'!E39</f>
        <v>0</v>
      </c>
      <c r="AF39" s="26"/>
      <c r="AG39">
        <f t="shared" si="2"/>
        <v>116.04835166973764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-26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0.58319999999999994</v>
      </c>
      <c r="E40">
        <f>GT_NG!S40</f>
        <v>1.9703129327056215</v>
      </c>
      <c r="F40">
        <f>GT_Spot!S40</f>
        <v>0</v>
      </c>
      <c r="G40">
        <f>PPCL_NG!S40</f>
        <v>45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74.499719161306473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1.49620188552658</v>
      </c>
      <c r="AD40">
        <f t="shared" si="1"/>
        <v>114.2870302084855</v>
      </c>
      <c r="AE40">
        <f>'IDT-1'!E40</f>
        <v>0</v>
      </c>
      <c r="AF40" s="26"/>
      <c r="AG40">
        <f t="shared" si="2"/>
        <v>114.2870302084855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-27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1.9703129327056215</v>
      </c>
      <c r="F41">
        <f>GT_Spot!S41</f>
        <v>0</v>
      </c>
      <c r="G41">
        <f>PPCL_NG!S41</f>
        <v>45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73.725524632806483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1.4310912010204127</v>
      </c>
      <c r="AD41">
        <f t="shared" si="1"/>
        <v>121.01534636449166</v>
      </c>
      <c r="AE41">
        <f>'IDT-1'!E41</f>
        <v>0</v>
      </c>
      <c r="AF41" s="26"/>
      <c r="AG41">
        <f t="shared" si="2"/>
        <v>121.01534636449166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-20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1.9703129327056215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73.556876694806476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1.4296070991660128</v>
      </c>
      <c r="AD42">
        <f t="shared" si="1"/>
        <v>120.84818252834607</v>
      </c>
      <c r="AE42">
        <f>'IDT-1'!E42</f>
        <v>0</v>
      </c>
      <c r="AF42" s="26"/>
      <c r="AG42">
        <f t="shared" si="2"/>
        <v>120.84818252834607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-20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1.9703129327056215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73.141842250006491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1.4259547960517731</v>
      </c>
      <c r="AD43">
        <f t="shared" si="1"/>
        <v>120.43680038666034</v>
      </c>
      <c r="AE43">
        <f>'IDT-1'!E43</f>
        <v>0</v>
      </c>
      <c r="AF43" s="26"/>
      <c r="AG43">
        <f t="shared" si="2"/>
        <v>120.43680038666034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0.58319999999999994</v>
      </c>
      <c r="E44">
        <f>GT_NG!S44</f>
        <v>1.9703129327056215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73.00639313100649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1.420913723804573</v>
      </c>
      <c r="AD44">
        <f t="shared" si="1"/>
        <v>119.86899233990752</v>
      </c>
      <c r="AE44">
        <f>'IDT-1'!E44</f>
        <v>0</v>
      </c>
      <c r="AF44" s="26"/>
      <c r="AG44">
        <f t="shared" si="2"/>
        <v>119.86899233990752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0.58319999999999994</v>
      </c>
      <c r="E45">
        <f>GT_NG!S45</f>
        <v>1.9703129327056215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72.763337559806473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1.4631654723889898</v>
      </c>
      <c r="AD45">
        <f t="shared" si="1"/>
        <v>114.58368502012311</v>
      </c>
      <c r="AE45">
        <f>'IDT-1'!E45</f>
        <v>0</v>
      </c>
      <c r="AF45" s="26"/>
      <c r="AG45">
        <f t="shared" si="2"/>
        <v>114.58368502012311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-25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0.58319999999999994</v>
      </c>
      <c r="E46">
        <f>GT_NG!S46</f>
        <v>1.9703129327056215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72.763337559806473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1.4631654723889898</v>
      </c>
      <c r="AD46">
        <f t="shared" si="1"/>
        <v>114.58368502012311</v>
      </c>
      <c r="AE46">
        <f>'IDT-1'!E46</f>
        <v>0</v>
      </c>
      <c r="AF46" s="26"/>
      <c r="AG46">
        <f t="shared" si="2"/>
        <v>114.58368502012311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-25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0.58319999999999994</v>
      </c>
      <c r="E47">
        <f>GT_NG!S47</f>
        <v>1.9763885088919289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72.763337559806473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1.4632189374594289</v>
      </c>
      <c r="AD47">
        <f t="shared" si="1"/>
        <v>114.58970713123895</v>
      </c>
      <c r="AE47">
        <f>'IDT-1'!E47</f>
        <v>0</v>
      </c>
      <c r="AF47" s="26"/>
      <c r="AG47">
        <f t="shared" si="2"/>
        <v>114.58970713123895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-25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0.58319999999999994</v>
      </c>
      <c r="E48">
        <f>GT_NG!S48</f>
        <v>1.9763885088919289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72.763337559806473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1.4632189374594289</v>
      </c>
      <c r="AD48">
        <f t="shared" si="1"/>
        <v>114.58970713123895</v>
      </c>
      <c r="AE48">
        <f>'IDT-1'!E48</f>
        <v>0</v>
      </c>
      <c r="AF48" s="26"/>
      <c r="AG48">
        <f t="shared" si="2"/>
        <v>114.58970713123895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1.0206</v>
      </c>
      <c r="E49">
        <f>GT_NG!S49</f>
        <v>1.9763885088919289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19.22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72.763337559806473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1.4778040574594289</v>
      </c>
      <c r="AD49">
        <f t="shared" si="1"/>
        <v>116.23252201123896</v>
      </c>
      <c r="AE49">
        <f>'IDT-1'!E49</f>
        <v>0</v>
      </c>
      <c r="AF49" s="26"/>
      <c r="AG49">
        <f t="shared" si="2"/>
        <v>116.23252201123896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-25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1.0206</v>
      </c>
      <c r="E50">
        <f>GT_NG!S50</f>
        <v>1.9763885088919289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19.22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72.677676711806484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1.4770502419970291</v>
      </c>
      <c r="AD50">
        <f t="shared" si="1"/>
        <v>116.14761497870137</v>
      </c>
      <c r="AE50">
        <f>'IDT-1'!E50</f>
        <v>0</v>
      </c>
      <c r="AF50" s="26"/>
      <c r="AG50">
        <f t="shared" si="2"/>
        <v>116.14761497870137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-25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1.9763885088919289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19.22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71.757648941184087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1.4689539976155519</v>
      </c>
      <c r="AD51">
        <f t="shared" si="1"/>
        <v>115.23568345246045</v>
      </c>
      <c r="AE51">
        <f>'IDT-1'!E51</f>
        <v>0</v>
      </c>
      <c r="AF51" s="26"/>
      <c r="AG51">
        <f t="shared" si="2"/>
        <v>115.23568345246045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-25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1.9703129327056215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19.22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71.704628215395829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1.4684339501581758</v>
      </c>
      <c r="AD52">
        <f t="shared" si="1"/>
        <v>115.17710719794327</v>
      </c>
      <c r="AE52">
        <f>'IDT-1'!E52</f>
        <v>0</v>
      </c>
      <c r="AF52" s="26"/>
      <c r="AG52">
        <f t="shared" si="2"/>
        <v>115.17710719794327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-25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1.9703129327056215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19.22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71.704636531018963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1.5128246609466358</v>
      </c>
      <c r="AD53">
        <f t="shared" si="1"/>
        <v>110.13272480277793</v>
      </c>
      <c r="AE53">
        <f>'IDT-1'!E53</f>
        <v>0</v>
      </c>
      <c r="AF53" s="26"/>
      <c r="AG53">
        <f t="shared" si="2"/>
        <v>110.13272480277793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-30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1.9703129327056215</v>
      </c>
      <c r="F54">
        <f>GT_Spot!S54</f>
        <v>0</v>
      </c>
      <c r="G54">
        <f>PPCL_NG!S54</f>
        <v>45</v>
      </c>
      <c r="H54">
        <f>PPCL_Spot!S54</f>
        <v>0</v>
      </c>
      <c r="I54">
        <f>Bawana_NG!S54</f>
        <v>19.22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71.654603104359907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1.5123843667920358</v>
      </c>
      <c r="AD54">
        <f t="shared" si="1"/>
        <v>110.08313167027346</v>
      </c>
      <c r="AE54">
        <f>'IDT-1'!E54</f>
        <v>0</v>
      </c>
      <c r="AF54" s="26"/>
      <c r="AG54">
        <f t="shared" si="2"/>
        <v>110.08313167027346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-30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1.9703129327056215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19.22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73.824335769609988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1.5314780142462365</v>
      </c>
      <c r="AD55">
        <f t="shared" si="1"/>
        <v>112.23377068806934</v>
      </c>
      <c r="AE55">
        <f>'IDT-1'!E55</f>
        <v>0</v>
      </c>
      <c r="AF55" s="26"/>
      <c r="AG55">
        <f t="shared" si="2"/>
        <v>112.23377068806934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-30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1.9703129327056215</v>
      </c>
      <c r="F56">
        <f>GT_Spot!S56</f>
        <v>0</v>
      </c>
      <c r="G56">
        <f>PPCL_NG!S56</f>
        <v>45.46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73.884336413455088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1.5360540199120738</v>
      </c>
      <c r="AD56">
        <f t="shared" si="1"/>
        <v>112.74919532624862</v>
      </c>
      <c r="AE56">
        <f>'IDT-1'!E56</f>
        <v>0</v>
      </c>
      <c r="AF56" s="26"/>
      <c r="AG56">
        <f t="shared" si="2"/>
        <v>112.74919532624862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-30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1.0206</v>
      </c>
      <c r="E57">
        <f>GT_NG!S57</f>
        <v>1.9703129327056215</v>
      </c>
      <c r="F57">
        <f>GT_Spot!S57</f>
        <v>0</v>
      </c>
      <c r="G57">
        <f>PPCL_NG!S57</f>
        <v>45.46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79.91338441405577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1.5891096423173598</v>
      </c>
      <c r="AD57">
        <f t="shared" si="1"/>
        <v>118.72518770444402</v>
      </c>
      <c r="AE57">
        <f>'IDT-1'!E57</f>
        <v>0</v>
      </c>
      <c r="AF57" s="26"/>
      <c r="AG57">
        <f t="shared" si="2"/>
        <v>118.72518770444402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-30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1.0206</v>
      </c>
      <c r="E58">
        <f>GT_NG!S58</f>
        <v>1.9181507823613084</v>
      </c>
      <c r="F58">
        <f>GT_Spot!S58</f>
        <v>0</v>
      </c>
      <c r="G58">
        <f>PPCL_NG!S58</f>
        <v>45.46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78.706910674643765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1.5780336464875044</v>
      </c>
      <c r="AD58">
        <f t="shared" si="1"/>
        <v>117.47762781051757</v>
      </c>
      <c r="AE58">
        <f>'IDT-1'!E58</f>
        <v>0</v>
      </c>
      <c r="AF58" s="26"/>
      <c r="AG58">
        <f t="shared" si="2"/>
        <v>117.47762781051757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-30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1.0206</v>
      </c>
      <c r="E59">
        <f>GT_NG!S59</f>
        <v>1.9181507823613084</v>
      </c>
      <c r="F59">
        <f>GT_Spot!S59</f>
        <v>0</v>
      </c>
      <c r="G59">
        <f>PPCL_NG!S59</f>
        <v>45.46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74.174105189309017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1.5381449582165585</v>
      </c>
      <c r="AD59">
        <f t="shared" si="1"/>
        <v>112.98471101345375</v>
      </c>
      <c r="AE59">
        <f>'IDT-1'!E59</f>
        <v>0</v>
      </c>
      <c r="AF59" s="26"/>
      <c r="AG59">
        <f t="shared" si="2"/>
        <v>112.98471101345375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-30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1.0206</v>
      </c>
      <c r="E60">
        <f>GT_NG!S60</f>
        <v>1.9181507823613084</v>
      </c>
      <c r="F60">
        <f>GT_Spot!S60</f>
        <v>0</v>
      </c>
      <c r="G60">
        <f>PPCL_NG!S60</f>
        <v>45.46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74.621243821849447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1.5420797781829143</v>
      </c>
      <c r="AD60">
        <f t="shared" si="1"/>
        <v>113.42791482602783</v>
      </c>
      <c r="AE60">
        <f>'IDT-1'!E60</f>
        <v>0</v>
      </c>
      <c r="AF60" s="26"/>
      <c r="AG60">
        <f t="shared" si="2"/>
        <v>113.42791482602783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-30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1.0206</v>
      </c>
      <c r="E61">
        <f>GT_NG!S61</f>
        <v>1.9181507823613084</v>
      </c>
      <c r="F61">
        <f>GT_Spot!S61</f>
        <v>0</v>
      </c>
      <c r="G61">
        <f>PPCL_NG!S61</f>
        <v>45.46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77.647705770909013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1.5687126433346381</v>
      </c>
      <c r="AD61">
        <f t="shared" si="1"/>
        <v>116.42774390993566</v>
      </c>
      <c r="AE61">
        <f>'IDT-1'!E61</f>
        <v>0</v>
      </c>
      <c r="AF61" s="26"/>
      <c r="AG61">
        <f t="shared" si="2"/>
        <v>116.42774390993566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1.0206</v>
      </c>
      <c r="E62">
        <f>GT_NG!S62</f>
        <v>1.9181507823613084</v>
      </c>
      <c r="F62">
        <f>GT_Spot!S62</f>
        <v>0</v>
      </c>
      <c r="G62">
        <f>PPCL_NG!S62</f>
        <v>45.46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77.627703436668412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1.5685366227933208</v>
      </c>
      <c r="AD62">
        <f t="shared" si="1"/>
        <v>116.40791759623639</v>
      </c>
      <c r="AE62">
        <f>'IDT-1'!E62</f>
        <v>0</v>
      </c>
      <c r="AF62" s="26"/>
      <c r="AG62">
        <f t="shared" si="2"/>
        <v>116.40791759623639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-30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1.0206</v>
      </c>
      <c r="E63">
        <f>GT_NG!S63</f>
        <v>1.9181507823613084</v>
      </c>
      <c r="F63">
        <f>GT_Spot!S63</f>
        <v>0</v>
      </c>
      <c r="G63">
        <f>PPCL_NG!S63</f>
        <v>45.46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73.487862398465893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1.5321060216571389</v>
      </c>
      <c r="AD63">
        <f t="shared" si="1"/>
        <v>112.30450715917004</v>
      </c>
      <c r="AE63">
        <f>'IDT-1'!E63</f>
        <v>0</v>
      </c>
      <c r="AF63" s="26"/>
      <c r="AG63">
        <f t="shared" si="2"/>
        <v>112.30450715917004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1.0206</v>
      </c>
      <c r="E64">
        <f>GT_NG!S64</f>
        <v>1.9181507823613084</v>
      </c>
      <c r="F64">
        <f>GT_Spot!S64</f>
        <v>0</v>
      </c>
      <c r="G64">
        <f>PPCL_NG!S64</f>
        <v>45.46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73.477865072394735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1.5320180451877126</v>
      </c>
      <c r="AD64">
        <f t="shared" si="1"/>
        <v>112.29459780956832</v>
      </c>
      <c r="AE64">
        <f>'IDT-1'!E64</f>
        <v>0</v>
      </c>
      <c r="AF64" s="26"/>
      <c r="AG64">
        <f t="shared" si="2"/>
        <v>112.29459780956832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-30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1.0206</v>
      </c>
      <c r="E65">
        <f>GT_NG!S65</f>
        <v>1.9181507823613084</v>
      </c>
      <c r="F65">
        <f>GT_Spot!S65</f>
        <v>0</v>
      </c>
      <c r="G65">
        <f>PPCL_NG!S65</f>
        <v>45.46</v>
      </c>
      <c r="H65">
        <f>PPCL_Spot!S65</f>
        <v>0</v>
      </c>
      <c r="I65">
        <f>Bawana_NG!S65</f>
        <v>19.22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73.417837982201547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1.5314898067940126</v>
      </c>
      <c r="AD65">
        <f t="shared" si="1"/>
        <v>112.23509895776883</v>
      </c>
      <c r="AE65">
        <f>'IDT-1'!E65</f>
        <v>0</v>
      </c>
      <c r="AF65" s="26"/>
      <c r="AG65">
        <f t="shared" si="2"/>
        <v>112.23509895776883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1.0206</v>
      </c>
      <c r="E66">
        <f>GT_NG!S66</f>
        <v>1.8670763827919226</v>
      </c>
      <c r="F66">
        <f>GT_Spot!S66</f>
        <v>0</v>
      </c>
      <c r="G66">
        <f>PPCL_NG!S66</f>
        <v>45.46</v>
      </c>
      <c r="H66">
        <f>PPCL_Spot!S66</f>
        <v>0</v>
      </c>
      <c r="I66">
        <f>Bawana_NG!S66</f>
        <v>19.22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73.417905599490894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1.5310409471099482</v>
      </c>
      <c r="AD66">
        <f t="shared" si="1"/>
        <v>112.18454103517286</v>
      </c>
      <c r="AE66">
        <f>'IDT-1'!E66</f>
        <v>0</v>
      </c>
      <c r="AF66" s="26"/>
      <c r="AG66">
        <f t="shared" si="2"/>
        <v>112.18454103517286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1.0206</v>
      </c>
      <c r="E67">
        <f>GT_NG!S67</f>
        <v>1.8670763827919226</v>
      </c>
      <c r="F67">
        <f>GT_Spot!S67</f>
        <v>0</v>
      </c>
      <c r="G67">
        <f>PPCL_NG!S67</f>
        <v>45.46</v>
      </c>
      <c r="H67">
        <f>PPCL_Spot!S67</f>
        <v>0</v>
      </c>
      <c r="I67">
        <f>Bawana_NG!S67</f>
        <v>19.22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72.567996422083041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1.5235617463487592</v>
      </c>
      <c r="AD67">
        <f t="shared" si="1"/>
        <v>111.34211105852619</v>
      </c>
      <c r="AE67">
        <f>'IDT-1'!E67</f>
        <v>0</v>
      </c>
      <c r="AF67" s="26"/>
      <c r="AG67">
        <f t="shared" si="2"/>
        <v>111.34211105852619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-30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1.0206</v>
      </c>
      <c r="E68">
        <f>GT_NG!S68</f>
        <v>1.8670763827919226</v>
      </c>
      <c r="F68">
        <f>GT_Spot!S68</f>
        <v>0</v>
      </c>
      <c r="G68">
        <f>PPCL_NG!S68</f>
        <v>45.46</v>
      </c>
      <c r="H68">
        <f>PPCL_Spot!S68</f>
        <v>0</v>
      </c>
      <c r="I68">
        <f>Bawana_NG!S68</f>
        <v>19.22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72.677789201289187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1.5245279228057731</v>
      </c>
      <c r="AD68">
        <f t="shared" ref="AD68:AD98" si="4">SUM(B68:AB68,AI68:AR68)-AC68</f>
        <v>111.45093766127532</v>
      </c>
      <c r="AE68">
        <f>'IDT-1'!E68</f>
        <v>0</v>
      </c>
      <c r="AF68" s="26"/>
      <c r="AG68">
        <f t="shared" ref="AG68:AG98" si="5">SUM(AD68:AF68)+AT68</f>
        <v>111.45093766127532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1.0206</v>
      </c>
      <c r="E69">
        <f>GT_NG!S69</f>
        <v>1.8670763827919226</v>
      </c>
      <c r="F69">
        <f>GT_Spot!S69</f>
        <v>0</v>
      </c>
      <c r="G69">
        <f>PPCL_NG!S69</f>
        <v>45.46</v>
      </c>
      <c r="H69">
        <f>PPCL_Spot!S69</f>
        <v>0</v>
      </c>
      <c r="I69">
        <f>Bawana_NG!S69</f>
        <v>19.22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73.337133487944001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1.5303301525283355</v>
      </c>
      <c r="AD69">
        <f t="shared" si="4"/>
        <v>112.10447971820756</v>
      </c>
      <c r="AE69">
        <f>'IDT-1'!E69</f>
        <v>0</v>
      </c>
      <c r="AF69" s="26"/>
      <c r="AG69">
        <f t="shared" si="5"/>
        <v>112.10447971820756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1.0206</v>
      </c>
      <c r="E70">
        <f>GT_NG!S70</f>
        <v>1.8670763827919226</v>
      </c>
      <c r="F70">
        <f>GT_Spot!S70</f>
        <v>0</v>
      </c>
      <c r="G70">
        <f>PPCL_NG!S70</f>
        <v>45.46</v>
      </c>
      <c r="H70">
        <f>PPCL_Spot!S70</f>
        <v>0</v>
      </c>
      <c r="I70">
        <f>Bawana_NG!S70</f>
        <v>19.22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73.971701992542748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1.5359143553688046</v>
      </c>
      <c r="AD70">
        <f t="shared" si="4"/>
        <v>112.73346401996584</v>
      </c>
      <c r="AE70">
        <f>'IDT-1'!E70</f>
        <v>0</v>
      </c>
      <c r="AF70" s="26"/>
      <c r="AG70">
        <f t="shared" si="5"/>
        <v>112.73346401996584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1.0206</v>
      </c>
      <c r="E71">
        <f>GT_NG!S71</f>
        <v>1.8670763827919226</v>
      </c>
      <c r="F71">
        <f>GT_Spot!S71</f>
        <v>0</v>
      </c>
      <c r="G71">
        <f>PPCL_NG!S71</f>
        <v>45.46</v>
      </c>
      <c r="H71">
        <f>PPCL_Spot!S71</f>
        <v>0</v>
      </c>
      <c r="I71">
        <f>Bawana_NG!S71</f>
        <v>19.22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75.448446414540911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1.5489097062823882</v>
      </c>
      <c r="AD71">
        <f t="shared" si="4"/>
        <v>114.19721309105043</v>
      </c>
      <c r="AE71">
        <f>'IDT-1'!E71</f>
        <v>0</v>
      </c>
      <c r="AF71" s="26"/>
      <c r="AG71">
        <f t="shared" si="5"/>
        <v>114.19721309105043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1.0206</v>
      </c>
      <c r="E72">
        <f>GT_NG!S72</f>
        <v>1.8670763827919226</v>
      </c>
      <c r="F72">
        <f>GT_Spot!S72</f>
        <v>0</v>
      </c>
      <c r="G72">
        <f>PPCL_NG!S72</f>
        <v>45.46</v>
      </c>
      <c r="H72">
        <f>PPCL_Spot!S72</f>
        <v>0</v>
      </c>
      <c r="I72">
        <f>Bawana_NG!S72</f>
        <v>19.22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77.299258103352273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1.5651968491439288</v>
      </c>
      <c r="AD72">
        <f t="shared" si="4"/>
        <v>116.03173763700026</v>
      </c>
      <c r="AE72">
        <f>'IDT-1'!E72</f>
        <v>0</v>
      </c>
      <c r="AF72" s="26"/>
      <c r="AG72">
        <f t="shared" si="5"/>
        <v>116.03173763700026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1.0206</v>
      </c>
      <c r="E73">
        <f>GT_NG!S73</f>
        <v>1.8670763827919226</v>
      </c>
      <c r="F73">
        <f>GT_Spot!S73</f>
        <v>0</v>
      </c>
      <c r="G73">
        <f>PPCL_NG!S73</f>
        <v>45.46</v>
      </c>
      <c r="H73">
        <f>PPCL_Spot!S73</f>
        <v>0</v>
      </c>
      <c r="I73">
        <f>Bawana_NG!S73</f>
        <v>19.22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80.024370703152272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1.5891778400221686</v>
      </c>
      <c r="AD73">
        <f t="shared" si="4"/>
        <v>118.732869245922</v>
      </c>
      <c r="AE73">
        <f>'IDT-1'!E73</f>
        <v>0</v>
      </c>
      <c r="AF73" s="26"/>
      <c r="AG73">
        <f t="shared" si="5"/>
        <v>118.732869245922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1.0206</v>
      </c>
      <c r="E74">
        <f>GT_NG!S74</f>
        <v>1.9181507823613084</v>
      </c>
      <c r="F74">
        <f>GT_Spot!S74</f>
        <v>0</v>
      </c>
      <c r="G74">
        <f>PPCL_NG!S74</f>
        <v>45.46</v>
      </c>
      <c r="H74">
        <f>PPCL_Spot!S74</f>
        <v>0</v>
      </c>
      <c r="I74">
        <f>Bawana_NG!S74</f>
        <v>19.22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80.423877814188202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1.5931429573154952</v>
      </c>
      <c r="AD74">
        <f t="shared" si="4"/>
        <v>119.17948563923399</v>
      </c>
      <c r="AE74">
        <f>'IDT-1'!E74</f>
        <v>0</v>
      </c>
      <c r="AF74" s="26"/>
      <c r="AG74">
        <f t="shared" si="5"/>
        <v>119.17948563923399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-30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1.0206</v>
      </c>
      <c r="E75">
        <f>GT_NG!S75</f>
        <v>1.9865965106618666</v>
      </c>
      <c r="F75">
        <f>GT_Spot!S75</f>
        <v>0</v>
      </c>
      <c r="G75">
        <f>PPCL_NG!S75</f>
        <v>45.46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80.823243097195956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1.4977424189930553</v>
      </c>
      <c r="AD75">
        <f t="shared" si="4"/>
        <v>128.52269718886475</v>
      </c>
      <c r="AE75">
        <f>'IDT-1'!E75</f>
        <v>0</v>
      </c>
      <c r="AF75" s="26"/>
      <c r="AG75">
        <f t="shared" si="5"/>
        <v>128.52269718886475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1.0206</v>
      </c>
      <c r="E76">
        <f>GT_NG!S76</f>
        <v>1.9865965106618666</v>
      </c>
      <c r="F76">
        <f>GT_Spot!S76</f>
        <v>0</v>
      </c>
      <c r="G76">
        <f>PPCL_NG!S76</f>
        <v>45.46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80.643108664603588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1.4961572359862425</v>
      </c>
      <c r="AD76">
        <f t="shared" si="4"/>
        <v>128.34414793927922</v>
      </c>
      <c r="AE76">
        <f>'IDT-1'!E76</f>
        <v>0</v>
      </c>
      <c r="AF76" s="26"/>
      <c r="AG76">
        <f t="shared" si="5"/>
        <v>128.34414793927922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1.0206</v>
      </c>
      <c r="E77">
        <f>GT_NG!S77</f>
        <v>1.9865965106618666</v>
      </c>
      <c r="F77">
        <f>GT_Spot!S77</f>
        <v>0</v>
      </c>
      <c r="G77">
        <f>PPCL_NG!S77</f>
        <v>45.46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80.253988664603597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1.4483423423752659</v>
      </c>
      <c r="AD77">
        <f t="shared" si="4"/>
        <v>133.0028428328902</v>
      </c>
      <c r="AE77">
        <f>'IDT-1'!E77</f>
        <v>0</v>
      </c>
      <c r="AF77" s="26"/>
      <c r="AG77">
        <f t="shared" si="5"/>
        <v>133.0028428328902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1.0206</v>
      </c>
      <c r="E78">
        <f>GT_NG!S78</f>
        <v>1.9865965106618666</v>
      </c>
      <c r="F78">
        <f>GT_Spot!S78</f>
        <v>0</v>
      </c>
      <c r="G78">
        <f>PPCL_NG!S78</f>
        <v>45.46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79.85480366460358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1.4448295143752656</v>
      </c>
      <c r="AD78">
        <f t="shared" si="4"/>
        <v>132.60717066089015</v>
      </c>
      <c r="AE78">
        <f>'IDT-1'!E78</f>
        <v>0</v>
      </c>
      <c r="AF78" s="26"/>
      <c r="AG78">
        <f t="shared" si="5"/>
        <v>132.60717066089015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1.0206</v>
      </c>
      <c r="E79">
        <f>GT_NG!S79</f>
        <v>1.9865965106618666</v>
      </c>
      <c r="F79">
        <f>GT_Spot!S79</f>
        <v>0</v>
      </c>
      <c r="G79">
        <f>PPCL_NG!S79</f>
        <v>45.46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77.127428532503586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1.3764379756018092</v>
      </c>
      <c r="AD79">
        <f t="shared" si="4"/>
        <v>134.94818706756362</v>
      </c>
      <c r="AE79">
        <f>'IDT-1'!E79</f>
        <v>0</v>
      </c>
      <c r="AF79" s="26"/>
      <c r="AG79">
        <f t="shared" si="5"/>
        <v>134.94818706756362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1.0206</v>
      </c>
      <c r="E80">
        <f>GT_NG!S80</f>
        <v>1.9865965106618666</v>
      </c>
      <c r="F80">
        <f>GT_Spot!S80</f>
        <v>0</v>
      </c>
      <c r="G80">
        <f>PPCL_NG!S80</f>
        <v>45.46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75.331027262903575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1.3606296444293291</v>
      </c>
      <c r="AD80">
        <f t="shared" si="4"/>
        <v>133.16759412913609</v>
      </c>
      <c r="AE80">
        <f>'IDT-1'!E80</f>
        <v>0</v>
      </c>
      <c r="AF80" s="26"/>
      <c r="AG80">
        <f t="shared" si="5"/>
        <v>133.16759412913609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1.0206</v>
      </c>
      <c r="E81">
        <f>GT_NG!S81</f>
        <v>1.9865965106618666</v>
      </c>
      <c r="F81">
        <f>GT_Spot!S81</f>
        <v>0</v>
      </c>
      <c r="G81">
        <f>PPCL_NG!S81</f>
        <v>45.46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73.986418816703591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1.3487970901027693</v>
      </c>
      <c r="AD81">
        <f t="shared" si="4"/>
        <v>131.83481823726268</v>
      </c>
      <c r="AE81">
        <f>'IDT-1'!E81</f>
        <v>0</v>
      </c>
      <c r="AF81" s="26"/>
      <c r="AG81">
        <f t="shared" si="5"/>
        <v>131.83481823726268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-10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1.0206</v>
      </c>
      <c r="E82">
        <f>GT_NG!S82</f>
        <v>1.9865965106618666</v>
      </c>
      <c r="F82">
        <f>GT_Spot!S82</f>
        <v>0</v>
      </c>
      <c r="G82">
        <f>PPCL_NG!S82</f>
        <v>45.46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73.425892814703587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1.3438644612851691</v>
      </c>
      <c r="AD82">
        <f t="shared" si="4"/>
        <v>131.27922486408028</v>
      </c>
      <c r="AE82">
        <f>'IDT-1'!E82</f>
        <v>0</v>
      </c>
      <c r="AF82" s="26"/>
      <c r="AG82">
        <f t="shared" si="5"/>
        <v>131.27922486408028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1.0206</v>
      </c>
      <c r="E83">
        <f>GT_NG!S83</f>
        <v>1.9865965106618666</v>
      </c>
      <c r="F83">
        <f>GT_Spot!S83</f>
        <v>0</v>
      </c>
      <c r="G83">
        <f>PPCL_NG!S83</f>
        <v>45.46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72.260134567303581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1.3336057887080492</v>
      </c>
      <c r="AD83">
        <f t="shared" si="4"/>
        <v>130.12372528925741</v>
      </c>
      <c r="AE83">
        <f>'IDT-1'!E83</f>
        <v>0</v>
      </c>
      <c r="AF83" s="26"/>
      <c r="AG83">
        <f t="shared" si="5"/>
        <v>130.12372528925741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1.0206</v>
      </c>
      <c r="E84">
        <f>GT_NG!S84</f>
        <v>1.9865965106618666</v>
      </c>
      <c r="F84">
        <f>GT_Spot!S84</f>
        <v>0</v>
      </c>
      <c r="G84">
        <f>PPCL_NG!S84</f>
        <v>45.46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72.059029629103591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1.3318360652518892</v>
      </c>
      <c r="AD84">
        <f t="shared" si="4"/>
        <v>129.92439007451358</v>
      </c>
      <c r="AE84">
        <f>'IDT-1'!E84</f>
        <v>0</v>
      </c>
      <c r="AF84" s="26"/>
      <c r="AG84">
        <f t="shared" si="5"/>
        <v>129.92439007451358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1.0206</v>
      </c>
      <c r="E85">
        <f>GT_NG!S85</f>
        <v>1.9865965106618666</v>
      </c>
      <c r="F85">
        <f>GT_Spot!S85</f>
        <v>0</v>
      </c>
      <c r="G85">
        <f>PPCL_NG!S85</f>
        <v>45.46</v>
      </c>
      <c r="H85">
        <f>PPCL_Spot!S85</f>
        <v>0</v>
      </c>
      <c r="I85">
        <f>Bawana_NG!S85</f>
        <v>17.999281121450537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72.059029629103591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1.3318297391206537</v>
      </c>
      <c r="AD85">
        <f t="shared" si="4"/>
        <v>129.92367752209532</v>
      </c>
      <c r="AE85">
        <f>'IDT-1'!E85</f>
        <v>0</v>
      </c>
      <c r="AF85" s="26"/>
      <c r="AG85">
        <f t="shared" si="5"/>
        <v>129.92367752209532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1.0206</v>
      </c>
      <c r="E86">
        <f>GT_NG!S86</f>
        <v>1.9865965106618666</v>
      </c>
      <c r="F86">
        <f>GT_Spot!S86</f>
        <v>0</v>
      </c>
      <c r="G86">
        <f>PPCL_NG!S86</f>
        <v>45.46</v>
      </c>
      <c r="H86">
        <f>PPCL_Spot!S86</f>
        <v>0</v>
      </c>
      <c r="I86">
        <f>Bawana_NG!S86</f>
        <v>17.999281121450537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72.059029629103591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1.3318297391206537</v>
      </c>
      <c r="AD86">
        <f t="shared" si="4"/>
        <v>129.92367752209532</v>
      </c>
      <c r="AE86">
        <f>'IDT-1'!E86</f>
        <v>0</v>
      </c>
      <c r="AF86" s="26"/>
      <c r="AG86">
        <f t="shared" si="5"/>
        <v>129.92367752209532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1.0206</v>
      </c>
      <c r="E87">
        <f>GT_NG!S87</f>
        <v>1.9865965106618666</v>
      </c>
      <c r="F87">
        <f>GT_Spot!S87</f>
        <v>0</v>
      </c>
      <c r="G87">
        <f>PPCL_NG!S87</f>
        <v>45.46</v>
      </c>
      <c r="H87">
        <f>PPCL_Spot!S87</f>
        <v>0</v>
      </c>
      <c r="I87">
        <f>Bawana_NG!S87</f>
        <v>17.99922007019368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72.345665362556062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1.3343515963239754</v>
      </c>
      <c r="AD87">
        <f t="shared" si="4"/>
        <v>130.20773034708762</v>
      </c>
      <c r="AE87">
        <f>'IDT-1'!E87</f>
        <v>0</v>
      </c>
      <c r="AF87" s="26"/>
      <c r="AG87">
        <f t="shared" si="5"/>
        <v>130.20773034708762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-10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1.0206</v>
      </c>
      <c r="E88">
        <f>GT_NG!S88</f>
        <v>1.9865965106618666</v>
      </c>
      <c r="F88">
        <f>GT_Spot!S88</f>
        <v>0</v>
      </c>
      <c r="G88">
        <f>PPCL_NG!S88</f>
        <v>45.46</v>
      </c>
      <c r="H88">
        <f>PPCL_Spot!S88</f>
        <v>0</v>
      </c>
      <c r="I88">
        <f>Bawana_NG!S88</f>
        <v>17.99922007019368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72.256495373703473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1.3335669004220725</v>
      </c>
      <c r="AD88">
        <f t="shared" si="4"/>
        <v>130.11934505413691</v>
      </c>
      <c r="AE88">
        <f>'IDT-1'!E88</f>
        <v>0</v>
      </c>
      <c r="AF88" s="26"/>
      <c r="AG88">
        <f t="shared" si="5"/>
        <v>130.11934505413691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-10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1.0206</v>
      </c>
      <c r="E89">
        <f>GT_NG!S89</f>
        <v>1.9865965106618666</v>
      </c>
      <c r="F89">
        <f>GT_Spot!S89</f>
        <v>0</v>
      </c>
      <c r="G89">
        <f>PPCL_NG!S89</f>
        <v>45.46</v>
      </c>
      <c r="H89">
        <f>PPCL_Spot!S89</f>
        <v>0</v>
      </c>
      <c r="I89">
        <f>Bawana_NG!S89</f>
        <v>19.640908544201324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72.478006911536127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1.3499630605262671</v>
      </c>
      <c r="AD89">
        <f t="shared" si="4"/>
        <v>131.96614890587301</v>
      </c>
      <c r="AE89">
        <f>'IDT-1'!E89</f>
        <v>0</v>
      </c>
      <c r="AF89" s="26"/>
      <c r="AG89">
        <f t="shared" si="5"/>
        <v>131.96614890587301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-10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1.0206</v>
      </c>
      <c r="E90">
        <f>GT_NG!S90</f>
        <v>1.9865965106618666</v>
      </c>
      <c r="F90">
        <f>GT_Spot!S90</f>
        <v>0</v>
      </c>
      <c r="G90">
        <f>PPCL_NG!S90</f>
        <v>45.46</v>
      </c>
      <c r="H90">
        <f>PPCL_Spot!S90</f>
        <v>0</v>
      </c>
      <c r="I90">
        <f>Bawana_NG!S90</f>
        <v>19.640908544201324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72.478006911536127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1.3499630605262671</v>
      </c>
      <c r="AD90">
        <f t="shared" si="4"/>
        <v>131.96614890587301</v>
      </c>
      <c r="AE90">
        <f>'IDT-1'!E90</f>
        <v>0</v>
      </c>
      <c r="AF90" s="26"/>
      <c r="AG90">
        <f t="shared" si="5"/>
        <v>131.96614890587301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-10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1.0206</v>
      </c>
      <c r="E91">
        <f>GT_NG!S91</f>
        <v>1.9865965106618666</v>
      </c>
      <c r="F91">
        <f>GT_Spot!S91</f>
        <v>0</v>
      </c>
      <c r="G91">
        <f>PPCL_NG!S91</f>
        <v>45.46</v>
      </c>
      <c r="H91">
        <f>PPCL_Spot!S91</f>
        <v>0</v>
      </c>
      <c r="I91">
        <f>Bawana_NG!S91</f>
        <v>19.640908544201324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72.035350995368475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1.4348489636859452</v>
      </c>
      <c r="AD91">
        <f t="shared" si="4"/>
        <v>121.4386070865457</v>
      </c>
      <c r="AE91">
        <f>'IDT-1'!E91</f>
        <v>0</v>
      </c>
      <c r="AF91" s="26"/>
      <c r="AG91">
        <f t="shared" si="5"/>
        <v>121.4386070865457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1.0206</v>
      </c>
      <c r="E92">
        <f>GT_NG!S92</f>
        <v>1.9865965106618666</v>
      </c>
      <c r="F92">
        <f>GT_Spot!S92</f>
        <v>0</v>
      </c>
      <c r="G92">
        <f>PPCL_NG!S92</f>
        <v>45.46</v>
      </c>
      <c r="H92">
        <f>PPCL_Spot!S92</f>
        <v>0</v>
      </c>
      <c r="I92">
        <f>Bawana_NG!S92</f>
        <v>19.640908544201324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71.792494399610888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1.4327118256432783</v>
      </c>
      <c r="AD92">
        <f t="shared" si="4"/>
        <v>121.19788762883078</v>
      </c>
      <c r="AE92">
        <f>'IDT-1'!E92</f>
        <v>0</v>
      </c>
      <c r="AF92" s="26"/>
      <c r="AG92">
        <f t="shared" si="5"/>
        <v>121.19788762883078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1.0206</v>
      </c>
      <c r="E93">
        <f>GT_NG!S93</f>
        <v>1.9865965106618666</v>
      </c>
      <c r="F93">
        <f>GT_Spot!S93</f>
        <v>0</v>
      </c>
      <c r="G93">
        <f>PPCL_NG!S93</f>
        <v>45.46</v>
      </c>
      <c r="H93">
        <f>PPCL_Spot!S93</f>
        <v>0</v>
      </c>
      <c r="I93">
        <f>Bawana_NG!S93</f>
        <v>19.640908544201324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71.069980616905099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1.4263537043554673</v>
      </c>
      <c r="AD93">
        <f t="shared" si="4"/>
        <v>120.48173196741281</v>
      </c>
      <c r="AE93">
        <f>'IDT-1'!E93</f>
        <v>0</v>
      </c>
      <c r="AF93" s="26"/>
      <c r="AG93">
        <f t="shared" si="5"/>
        <v>120.48173196741281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0.77759999999999996</v>
      </c>
      <c r="E94">
        <f>GT_NG!S94</f>
        <v>1.9865965106618666</v>
      </c>
      <c r="F94">
        <f>GT_Spot!S94</f>
        <v>0</v>
      </c>
      <c r="G94">
        <f>PPCL_NG!S94</f>
        <v>45.46</v>
      </c>
      <c r="H94">
        <f>PPCL_Spot!S94</f>
        <v>0</v>
      </c>
      <c r="I94">
        <f>Bawana_NG!S94</f>
        <v>19.640908544201324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71.105948108114944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1.4689224558890908</v>
      </c>
      <c r="AD94">
        <f t="shared" si="4"/>
        <v>115.23213070708904</v>
      </c>
      <c r="AE94">
        <f>'IDT-1'!E94</f>
        <v>0</v>
      </c>
      <c r="AF94" s="26"/>
      <c r="AG94">
        <f t="shared" si="5"/>
        <v>115.23213070708904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0.77759999999999996</v>
      </c>
      <c r="E95">
        <f>GT_NG!S95</f>
        <v>1.9865965106618666</v>
      </c>
      <c r="F95">
        <f>GT_Spot!S95</f>
        <v>0</v>
      </c>
      <c r="G95">
        <f>PPCL_NG!S95</f>
        <v>45.46</v>
      </c>
      <c r="H95">
        <f>PPCL_Spot!S95</f>
        <v>0</v>
      </c>
      <c r="I95">
        <f>Bawana_NG!S95</f>
        <v>19.22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71.175122842746831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1.5546084735868324</v>
      </c>
      <c r="AD95">
        <f t="shared" si="4"/>
        <v>104.79471087982184</v>
      </c>
      <c r="AE95">
        <f>'IDT-1'!E95</f>
        <v>0</v>
      </c>
      <c r="AF95" s="26"/>
      <c r="AG95">
        <f t="shared" si="5"/>
        <v>104.79471087982184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0.77759999999999996</v>
      </c>
      <c r="E96">
        <f>GT_NG!S96</f>
        <v>1.9865965106618666</v>
      </c>
      <c r="F96">
        <f>GT_Spot!S96</f>
        <v>0</v>
      </c>
      <c r="G96">
        <f>PPCL_NG!S96</f>
        <v>45.46</v>
      </c>
      <c r="H96">
        <f>PPCL_Spot!S96</f>
        <v>0</v>
      </c>
      <c r="I96">
        <f>Bawana_NG!S96</f>
        <v>19.22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71.385228160969959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1.5564574003871963</v>
      </c>
      <c r="AD96">
        <f t="shared" si="4"/>
        <v>105.00296727124463</v>
      </c>
      <c r="AE96">
        <f>'IDT-1'!E96</f>
        <v>0</v>
      </c>
      <c r="AF96" s="26"/>
      <c r="AG96">
        <f t="shared" si="5"/>
        <v>105.00296727124463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0.77759999999999996</v>
      </c>
      <c r="E97">
        <f>GT_NG!S97</f>
        <v>1.9865965106618666</v>
      </c>
      <c r="F97">
        <f>GT_Spot!S97</f>
        <v>0</v>
      </c>
      <c r="G97">
        <f>PPCL_NG!S97</f>
        <v>45.46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71.03250704596995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1.5533534545751961</v>
      </c>
      <c r="AD97">
        <f t="shared" si="4"/>
        <v>104.65335010205662</v>
      </c>
      <c r="AE97">
        <f>'IDT-1'!E97</f>
        <v>0</v>
      </c>
      <c r="AF97" s="26"/>
      <c r="AG97">
        <f t="shared" si="5"/>
        <v>104.65335010205662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0.77759999999999996</v>
      </c>
      <c r="E98">
        <f>GT_NG!S98</f>
        <v>1.9865965106618666</v>
      </c>
      <c r="F98">
        <f>GT_Spot!S98</f>
        <v>0</v>
      </c>
      <c r="G98">
        <f>PPCL_NG!S98</f>
        <v>45.46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70.811008926969961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1.5957949087389731</v>
      </c>
      <c r="AD98">
        <f t="shared" si="4"/>
        <v>99.389410528892867</v>
      </c>
      <c r="AE98">
        <f>'IDT-1'!E98</f>
        <v>0</v>
      </c>
      <c r="AF98" s="26"/>
      <c r="AG98">
        <f t="shared" si="5"/>
        <v>99.389410528892867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4.7149638559270048E-2</v>
      </c>
      <c r="F99">
        <f t="shared" si="6"/>
        <v>0</v>
      </c>
      <c r="G99">
        <f t="shared" si="6"/>
        <v>1.0506850000000001</v>
      </c>
      <c r="H99">
        <f t="shared" si="6"/>
        <v>0</v>
      </c>
      <c r="I99">
        <f t="shared" si="6"/>
        <v>0.43950561341212419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1.7763002300339787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6.5519999999999912E-2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3.7007476168717503E-2</v>
      </c>
      <c r="AD99">
        <f t="shared" si="6"/>
        <v>2.5668094558366552</v>
      </c>
      <c r="AE99">
        <f t="shared" si="6"/>
        <v>0</v>
      </c>
      <c r="AG99">
        <f t="shared" si="6"/>
        <v>2.5668094558366552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-0.79725000000000001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208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08">
        <v>44980.503449074073</v>
      </c>
    </row>
    <row r="2" spans="1:17">
      <c r="A2" s="31">
        <v>44976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44976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4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0.16860757384987896</v>
      </c>
      <c r="AD3">
        <f>SUM(B3:AB3,AI3:AR3)-AC3</f>
        <v>9.9513924261501217</v>
      </c>
      <c r="AE3">
        <f>'IDT-1'!D3</f>
        <v>0</v>
      </c>
      <c r="AF3" s="26"/>
      <c r="AG3">
        <f>SUM(AD3:AF3)</f>
        <v>9.9513924261501217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-4.5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4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0.16860757384987896</v>
      </c>
      <c r="AD4">
        <f t="shared" ref="AD4:AD67" si="1">SUM(B4:AB4,AI4:AR4)-AC4</f>
        <v>9.9513924261501217</v>
      </c>
      <c r="AE4">
        <f>'IDT-1'!D4</f>
        <v>0</v>
      </c>
      <c r="AF4" s="26"/>
      <c r="AG4">
        <f t="shared" ref="AG4:AG67" si="2">SUM(AD4:AF4)</f>
        <v>9.9513924261501217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-4.5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4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</v>
      </c>
      <c r="AB5" s="117">
        <f>-STOA!R5</f>
        <v>0</v>
      </c>
      <c r="AC5">
        <f t="shared" si="0"/>
        <v>0.17304663761097661</v>
      </c>
      <c r="AD5">
        <f t="shared" si="1"/>
        <v>9.4469533623890243</v>
      </c>
      <c r="AE5">
        <f>'IDT-1'!D5</f>
        <v>0</v>
      </c>
      <c r="AF5" s="26"/>
      <c r="AG5">
        <f t="shared" si="2"/>
        <v>9.4469533623890243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-5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4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</v>
      </c>
      <c r="AB6" s="117">
        <f>-STOA!R6</f>
        <v>0</v>
      </c>
      <c r="AC6">
        <f t="shared" si="0"/>
        <v>0.17304663761097661</v>
      </c>
      <c r="AD6">
        <f t="shared" si="1"/>
        <v>9.4469533623890243</v>
      </c>
      <c r="AE6">
        <f>'IDT-1'!D6</f>
        <v>0</v>
      </c>
      <c r="AF6" s="26"/>
      <c r="AG6">
        <f t="shared" si="2"/>
        <v>9.4469533623890243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-5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4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</v>
      </c>
      <c r="AB7" s="117">
        <f>-STOA!R7</f>
        <v>0</v>
      </c>
      <c r="AC7">
        <f t="shared" si="0"/>
        <v>0.17304663761097661</v>
      </c>
      <c r="AD7">
        <f t="shared" si="1"/>
        <v>9.4469533623890243</v>
      </c>
      <c r="AE7">
        <f>'IDT-1'!D7</f>
        <v>0</v>
      </c>
      <c r="AF7" s="26"/>
      <c r="AG7">
        <f t="shared" si="2"/>
        <v>9.4469533623890243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-5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4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</v>
      </c>
      <c r="AB8" s="117">
        <f>-STOA!R8</f>
        <v>0</v>
      </c>
      <c r="AC8">
        <f t="shared" si="0"/>
        <v>0.17304663761097661</v>
      </c>
      <c r="AD8">
        <f t="shared" si="1"/>
        <v>9.4469533623890243</v>
      </c>
      <c r="AE8">
        <f>'IDT-1'!D8</f>
        <v>0</v>
      </c>
      <c r="AF8" s="26"/>
      <c r="AG8">
        <f t="shared" si="2"/>
        <v>9.4469533623890243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-5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4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</v>
      </c>
      <c r="AB9" s="117">
        <f>-STOA!R9</f>
        <v>0</v>
      </c>
      <c r="AC9">
        <f t="shared" si="0"/>
        <v>0.18192476513317193</v>
      </c>
      <c r="AD9">
        <f t="shared" si="1"/>
        <v>8.4380752348668295</v>
      </c>
      <c r="AE9">
        <f>'IDT-1'!D9</f>
        <v>0</v>
      </c>
      <c r="AF9" s="26"/>
      <c r="AG9">
        <f t="shared" si="2"/>
        <v>8.4380752348668295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-6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4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</v>
      </c>
      <c r="AB10" s="117">
        <f>-STOA!R10</f>
        <v>0</v>
      </c>
      <c r="AC10">
        <f t="shared" si="0"/>
        <v>0.18192476513317193</v>
      </c>
      <c r="AD10">
        <f t="shared" si="1"/>
        <v>8.4380752348668295</v>
      </c>
      <c r="AE10">
        <f>'IDT-1'!D10</f>
        <v>0</v>
      </c>
      <c r="AF10" s="26"/>
      <c r="AG10">
        <f t="shared" si="2"/>
        <v>8.4380752348668295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-6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4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</v>
      </c>
      <c r="AB11" s="117">
        <f>-STOA!R11</f>
        <v>0</v>
      </c>
      <c r="AC11">
        <f t="shared" si="0"/>
        <v>0.18192476513317193</v>
      </c>
      <c r="AD11">
        <f t="shared" si="1"/>
        <v>8.4380752348668295</v>
      </c>
      <c r="AE11">
        <f>'IDT-1'!D11</f>
        <v>0</v>
      </c>
      <c r="AF11" s="26"/>
      <c r="AG11">
        <f t="shared" si="2"/>
        <v>8.4380752348668295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-6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4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</v>
      </c>
      <c r="AB12" s="117">
        <f>-STOA!R12</f>
        <v>0</v>
      </c>
      <c r="AC12">
        <f t="shared" si="0"/>
        <v>0.18192476513317193</v>
      </c>
      <c r="AD12">
        <f t="shared" si="1"/>
        <v>8.4380752348668295</v>
      </c>
      <c r="AE12">
        <f>'IDT-1'!D12</f>
        <v>0</v>
      </c>
      <c r="AF12" s="26"/>
      <c r="AG12">
        <f t="shared" si="2"/>
        <v>8.4380752348668295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-6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4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</v>
      </c>
      <c r="AB13" s="117">
        <f>-STOA!R13</f>
        <v>0</v>
      </c>
      <c r="AC13">
        <f t="shared" si="0"/>
        <v>0.18192476513317193</v>
      </c>
      <c r="AD13">
        <f t="shared" si="1"/>
        <v>8.4380752348668295</v>
      </c>
      <c r="AE13">
        <f>'IDT-1'!D13</f>
        <v>0</v>
      </c>
      <c r="AF13" s="26"/>
      <c r="AG13">
        <f t="shared" si="2"/>
        <v>8.4380752348668295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-6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4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</v>
      </c>
      <c r="AB14" s="117">
        <f>-STOA!R14</f>
        <v>0</v>
      </c>
      <c r="AC14">
        <f t="shared" si="0"/>
        <v>0.18192476513317193</v>
      </c>
      <c r="AD14">
        <f t="shared" si="1"/>
        <v>8.4380752348668295</v>
      </c>
      <c r="AE14">
        <f>'IDT-1'!D14</f>
        <v>0</v>
      </c>
      <c r="AF14" s="26"/>
      <c r="AG14">
        <f t="shared" si="2"/>
        <v>8.4380752348668295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-6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4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</v>
      </c>
      <c r="AB15" s="117">
        <f>-STOA!R15</f>
        <v>0</v>
      </c>
      <c r="AC15">
        <f t="shared" si="0"/>
        <v>0.18192476513317193</v>
      </c>
      <c r="AD15">
        <f t="shared" si="1"/>
        <v>8.4380752348668295</v>
      </c>
      <c r="AE15">
        <f>'IDT-1'!D15</f>
        <v>0</v>
      </c>
      <c r="AF15" s="26"/>
      <c r="AG15">
        <f t="shared" si="2"/>
        <v>8.4380752348668295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-6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4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</v>
      </c>
      <c r="AB16" s="117">
        <f>-STOA!R16</f>
        <v>0</v>
      </c>
      <c r="AC16">
        <f t="shared" si="0"/>
        <v>0.18192476513317193</v>
      </c>
      <c r="AD16">
        <f t="shared" si="1"/>
        <v>8.4380752348668295</v>
      </c>
      <c r="AE16">
        <f>'IDT-1'!D16</f>
        <v>0</v>
      </c>
      <c r="AF16" s="26"/>
      <c r="AG16">
        <f t="shared" si="2"/>
        <v>8.4380752348668295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-6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4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</v>
      </c>
      <c r="AB17" s="117">
        <f>-STOA!R17</f>
        <v>0</v>
      </c>
      <c r="AC17">
        <f t="shared" si="0"/>
        <v>0.17748570137207428</v>
      </c>
      <c r="AD17">
        <f t="shared" si="1"/>
        <v>8.9425142986279269</v>
      </c>
      <c r="AE17">
        <f>'IDT-1'!D17</f>
        <v>0</v>
      </c>
      <c r="AF17" s="26"/>
      <c r="AG17">
        <f t="shared" si="2"/>
        <v>8.9425142986279269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-5.5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4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</v>
      </c>
      <c r="AB18" s="117">
        <f>-STOA!R18</f>
        <v>0</v>
      </c>
      <c r="AC18">
        <f t="shared" si="0"/>
        <v>0.17304663761097661</v>
      </c>
      <c r="AD18">
        <f t="shared" si="1"/>
        <v>9.4469533623890243</v>
      </c>
      <c r="AE18">
        <f>'IDT-1'!D18</f>
        <v>0</v>
      </c>
      <c r="AF18" s="26"/>
      <c r="AG18">
        <f t="shared" si="2"/>
        <v>9.4469533623890243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-5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4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</v>
      </c>
      <c r="AB19" s="117">
        <f>-STOA!R19</f>
        <v>0</v>
      </c>
      <c r="AC19">
        <f t="shared" si="0"/>
        <v>0.17038319935431803</v>
      </c>
      <c r="AD19">
        <f t="shared" si="1"/>
        <v>9.7496168006456845</v>
      </c>
      <c r="AE19">
        <f>'IDT-1'!D19</f>
        <v>0</v>
      </c>
      <c r="AF19" s="26"/>
      <c r="AG19">
        <f t="shared" si="2"/>
        <v>9.7496168006456845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-4.7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4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</v>
      </c>
      <c r="AB20" s="117">
        <f>-STOA!R20</f>
        <v>0</v>
      </c>
      <c r="AC20">
        <f t="shared" si="0"/>
        <v>0.17038319935431803</v>
      </c>
      <c r="AD20">
        <f t="shared" si="1"/>
        <v>9.7496168006456845</v>
      </c>
      <c r="AE20">
        <f>'IDT-1'!D20</f>
        <v>0</v>
      </c>
      <c r="AF20" s="26"/>
      <c r="AG20">
        <f t="shared" si="2"/>
        <v>9.7496168006456845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-4.7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4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</v>
      </c>
      <c r="AB21" s="117">
        <f>-STOA!R21</f>
        <v>0</v>
      </c>
      <c r="AC21">
        <f t="shared" si="0"/>
        <v>0.16860757384987896</v>
      </c>
      <c r="AD21">
        <f t="shared" si="1"/>
        <v>9.9513924261501217</v>
      </c>
      <c r="AE21">
        <f>'IDT-1'!D21</f>
        <v>0</v>
      </c>
      <c r="AF21" s="26"/>
      <c r="AG21">
        <f t="shared" si="2"/>
        <v>9.9513924261501217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-4.5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4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</v>
      </c>
      <c r="AB22" s="117">
        <f>-STOA!R22</f>
        <v>0</v>
      </c>
      <c r="AC22">
        <f t="shared" si="0"/>
        <v>0.12865600000000002</v>
      </c>
      <c r="AD22">
        <f t="shared" si="1"/>
        <v>14.491344000000002</v>
      </c>
      <c r="AE22">
        <f>'IDT-1'!D22</f>
        <v>0</v>
      </c>
      <c r="AF22" s="26"/>
      <c r="AG22">
        <f t="shared" si="2"/>
        <v>14.491344000000002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</v>
      </c>
      <c r="AB23" s="117">
        <f>-STOA!R23</f>
        <v>0</v>
      </c>
      <c r="AC23">
        <f t="shared" si="0"/>
        <v>9.3456000000000011E-2</v>
      </c>
      <c r="AD23">
        <f t="shared" si="1"/>
        <v>10.526544000000001</v>
      </c>
      <c r="AE23">
        <f>'IDT-1'!D23</f>
        <v>0</v>
      </c>
      <c r="AF23" s="26"/>
      <c r="AG23">
        <f t="shared" si="2"/>
        <v>10.526544000000001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</v>
      </c>
      <c r="AB24" s="117">
        <f>-STOA!R24</f>
        <v>0</v>
      </c>
      <c r="AC24">
        <f t="shared" si="0"/>
        <v>9.3456000000000011E-2</v>
      </c>
      <c r="AD24">
        <f t="shared" si="1"/>
        <v>10.526544000000001</v>
      </c>
      <c r="AE24">
        <f>'IDT-1'!D24</f>
        <v>0</v>
      </c>
      <c r="AF24" s="26"/>
      <c r="AG24">
        <f t="shared" si="2"/>
        <v>10.526544000000001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</v>
      </c>
      <c r="AB25" s="117">
        <f>-STOA!R25</f>
        <v>0</v>
      </c>
      <c r="AC25">
        <f t="shared" si="0"/>
        <v>0.10499756577885393</v>
      </c>
      <c r="AD25">
        <f t="shared" si="1"/>
        <v>9.2150024342211463</v>
      </c>
      <c r="AE25">
        <f>'IDT-1'!D25</f>
        <v>0</v>
      </c>
      <c r="AF25" s="26"/>
      <c r="AG25">
        <f t="shared" si="2"/>
        <v>9.2150024342211463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-1.3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</v>
      </c>
      <c r="AB26" s="117">
        <f>-STOA!R26</f>
        <v>0</v>
      </c>
      <c r="AC26">
        <f t="shared" si="0"/>
        <v>9.3456000000000011E-2</v>
      </c>
      <c r="AD26">
        <f t="shared" si="1"/>
        <v>10.526544000000001</v>
      </c>
      <c r="AE26">
        <f>'IDT-1'!D26</f>
        <v>0</v>
      </c>
      <c r="AF26" s="26"/>
      <c r="AG26">
        <f t="shared" si="2"/>
        <v>10.526544000000001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</v>
      </c>
      <c r="AB27" s="117">
        <f>-STOA!R27</f>
        <v>0</v>
      </c>
      <c r="AC27">
        <f t="shared" si="0"/>
        <v>9.7680000000000017E-2</v>
      </c>
      <c r="AD27">
        <f t="shared" si="1"/>
        <v>11.002320000000001</v>
      </c>
      <c r="AE27">
        <f>'IDT-1'!D27</f>
        <v>0</v>
      </c>
      <c r="AF27" s="26"/>
      <c r="AG27">
        <f t="shared" si="2"/>
        <v>11.002320000000001</v>
      </c>
      <c r="AI27" s="75">
        <f>PXIL!L27</f>
        <v>0</v>
      </c>
      <c r="AJ27" s="75">
        <f>PXIL!R27</f>
        <v>0</v>
      </c>
      <c r="AK27" s="75">
        <f>RTM_IEX!L27</f>
        <v>0.48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</v>
      </c>
      <c r="AB28" s="117">
        <f>-STOA!R28</f>
        <v>0</v>
      </c>
      <c r="AC28">
        <f t="shared" si="0"/>
        <v>0.10190400000000001</v>
      </c>
      <c r="AD28">
        <f t="shared" si="1"/>
        <v>11.478096000000003</v>
      </c>
      <c r="AE28">
        <f>'IDT-1'!D28</f>
        <v>0</v>
      </c>
      <c r="AF28" s="26"/>
      <c r="AG28">
        <f t="shared" si="2"/>
        <v>11.478096000000003</v>
      </c>
      <c r="AI28" s="75">
        <f>PXIL!L28</f>
        <v>0</v>
      </c>
      <c r="AJ28" s="75">
        <f>PXIL!R28</f>
        <v>0</v>
      </c>
      <c r="AK28" s="75">
        <f>RTM_IEX!L28</f>
        <v>0.96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</v>
      </c>
      <c r="AB29" s="117">
        <f>-STOA!R29</f>
        <v>0</v>
      </c>
      <c r="AC29">
        <f t="shared" si="0"/>
        <v>0.11457600000000001</v>
      </c>
      <c r="AD29">
        <f t="shared" si="1"/>
        <v>12.905424000000002</v>
      </c>
      <c r="AE29">
        <f>'IDT-1'!D29</f>
        <v>0</v>
      </c>
      <c r="AF29" s="26"/>
      <c r="AG29">
        <f t="shared" si="2"/>
        <v>12.905424000000002</v>
      </c>
      <c r="AI29" s="75">
        <f>PXIL!L29</f>
        <v>0</v>
      </c>
      <c r="AJ29" s="75">
        <f>PXIL!R29</f>
        <v>0</v>
      </c>
      <c r="AK29" s="75">
        <f>RTM_IEX!L29</f>
        <v>2.4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</v>
      </c>
      <c r="AB30" s="117">
        <f>-STOA!R30</f>
        <v>0</v>
      </c>
      <c r="AC30">
        <f t="shared" si="0"/>
        <v>0.11880000000000002</v>
      </c>
      <c r="AD30">
        <f t="shared" si="1"/>
        <v>13.3812</v>
      </c>
      <c r="AE30">
        <f>'IDT-1'!D30</f>
        <v>0</v>
      </c>
      <c r="AF30" s="26"/>
      <c r="AG30">
        <f t="shared" si="2"/>
        <v>13.3812</v>
      </c>
      <c r="AI30" s="75">
        <f>PXIL!L30</f>
        <v>0</v>
      </c>
      <c r="AJ30" s="75">
        <f>PXIL!R30</f>
        <v>0</v>
      </c>
      <c r="AK30" s="75">
        <f>RTM_IEX!L30</f>
        <v>2.88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</v>
      </c>
      <c r="AB31" s="117">
        <f>-STOA!R31</f>
        <v>0</v>
      </c>
      <c r="AC31">
        <f t="shared" si="0"/>
        <v>0.13314400000000001</v>
      </c>
      <c r="AD31">
        <f t="shared" si="1"/>
        <v>14.996856000000001</v>
      </c>
      <c r="AE31">
        <f>'IDT-1'!D31</f>
        <v>0</v>
      </c>
      <c r="AF31" s="26"/>
      <c r="AG31">
        <f t="shared" si="2"/>
        <v>14.996856000000001</v>
      </c>
      <c r="AI31" s="75">
        <f>PXIL!L31</f>
        <v>0</v>
      </c>
      <c r="AJ31" s="75">
        <f>PXIL!R31</f>
        <v>0</v>
      </c>
      <c r="AK31" s="75">
        <f>RTM_IEX!L31</f>
        <v>4.51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4.99</v>
      </c>
      <c r="AB32" s="117">
        <f>-STOA!R32</f>
        <v>0</v>
      </c>
      <c r="AC32">
        <f t="shared" si="0"/>
        <v>0.14159200000000005</v>
      </c>
      <c r="AD32">
        <f t="shared" si="1"/>
        <v>15.948408000000004</v>
      </c>
      <c r="AE32">
        <f>'IDT-1'!D32</f>
        <v>0</v>
      </c>
      <c r="AF32" s="26"/>
      <c r="AG32">
        <f t="shared" si="2"/>
        <v>15.948408000000004</v>
      </c>
      <c r="AI32" s="75">
        <f>PXIL!L32</f>
        <v>0</v>
      </c>
      <c r="AJ32" s="75">
        <f>PXIL!R32</f>
        <v>0</v>
      </c>
      <c r="AK32" s="75">
        <f>RTM_IEX!L32</f>
        <v>5.28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5.2299999999999995</v>
      </c>
      <c r="AB33" s="117">
        <f>-STOA!R33</f>
        <v>0</v>
      </c>
      <c r="AC33">
        <f t="shared" si="0"/>
        <v>0.147928</v>
      </c>
      <c r="AD33">
        <f t="shared" si="1"/>
        <v>16.662072000000002</v>
      </c>
      <c r="AE33">
        <f>'IDT-1'!D33</f>
        <v>0</v>
      </c>
      <c r="AF33" s="26"/>
      <c r="AG33">
        <f t="shared" si="2"/>
        <v>16.662072000000002</v>
      </c>
      <c r="AI33" s="75">
        <f>PXIL!L33</f>
        <v>0</v>
      </c>
      <c r="AJ33" s="75">
        <f>PXIL!R33</f>
        <v>0</v>
      </c>
      <c r="AK33" s="75">
        <f>RTM_IEX!L33</f>
        <v>5.76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</v>
      </c>
      <c r="AB34" s="117">
        <f>-STOA!R34</f>
        <v>0</v>
      </c>
      <c r="AC34">
        <f t="shared" si="0"/>
        <v>0.15118400000000001</v>
      </c>
      <c r="AD34">
        <f t="shared" si="1"/>
        <v>17.028815999999999</v>
      </c>
      <c r="AE34">
        <f>'IDT-1'!D34</f>
        <v>0</v>
      </c>
      <c r="AF34" s="26"/>
      <c r="AG34">
        <f t="shared" si="2"/>
        <v>17.028815999999999</v>
      </c>
      <c r="AI34" s="75">
        <f>PXIL!L34</f>
        <v>0</v>
      </c>
      <c r="AJ34" s="75">
        <f>PXIL!R34</f>
        <v>0</v>
      </c>
      <c r="AK34" s="75">
        <f>RTM_IEX!L34</f>
        <v>5.76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4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6.06</v>
      </c>
      <c r="AB35" s="117">
        <f>-STOA!R35</f>
        <v>0</v>
      </c>
      <c r="AC35">
        <f t="shared" si="0"/>
        <v>0.19043200000000002</v>
      </c>
      <c r="AD35">
        <f t="shared" si="1"/>
        <v>21.449567999999999</v>
      </c>
      <c r="AE35">
        <f>'IDT-1'!D35</f>
        <v>0</v>
      </c>
      <c r="AF35" s="26"/>
      <c r="AG35">
        <f t="shared" si="2"/>
        <v>21.449567999999999</v>
      </c>
      <c r="AI35" s="75">
        <f>PXIL!L35</f>
        <v>0</v>
      </c>
      <c r="AJ35" s="75">
        <f>PXIL!R35</f>
        <v>0</v>
      </c>
      <c r="AK35" s="75">
        <f>RTM_IEX!L35</f>
        <v>5.76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4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6.52</v>
      </c>
      <c r="AB36" s="117">
        <f>-STOA!R36</f>
        <v>0</v>
      </c>
      <c r="AC36">
        <f t="shared" si="0"/>
        <v>0.19025600000000001</v>
      </c>
      <c r="AD36">
        <f t="shared" si="1"/>
        <v>21.429743999999999</v>
      </c>
      <c r="AE36">
        <f>'IDT-1'!D36</f>
        <v>0</v>
      </c>
      <c r="AF36" s="26"/>
      <c r="AG36">
        <f t="shared" si="2"/>
        <v>21.429743999999999</v>
      </c>
      <c r="AI36" s="75">
        <f>PXIL!L36</f>
        <v>0</v>
      </c>
      <c r="AJ36" s="75">
        <f>PXIL!R36</f>
        <v>0</v>
      </c>
      <c r="AK36" s="75">
        <f>RTM_IEX!L36</f>
        <v>5.28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4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7.39</v>
      </c>
      <c r="AB37" s="117">
        <f>-STOA!R37</f>
        <v>0</v>
      </c>
      <c r="AC37">
        <f t="shared" si="0"/>
        <v>0.19368800000000003</v>
      </c>
      <c r="AD37">
        <f t="shared" si="1"/>
        <v>21.816312</v>
      </c>
      <c r="AE37">
        <f>'IDT-1'!D37</f>
        <v>0</v>
      </c>
      <c r="AF37" s="26"/>
      <c r="AG37">
        <f t="shared" si="2"/>
        <v>21.816312</v>
      </c>
      <c r="AI37" s="75">
        <f>PXIL!L37</f>
        <v>0</v>
      </c>
      <c r="AJ37" s="75">
        <f>PXIL!R37</f>
        <v>0</v>
      </c>
      <c r="AK37" s="75">
        <f>RTM_IEX!L37</f>
        <v>4.8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4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7.7799999999999994</v>
      </c>
      <c r="AB38" s="117">
        <f>-STOA!R38</f>
        <v>0</v>
      </c>
      <c r="AC38">
        <f t="shared" si="0"/>
        <v>0.19289600000000001</v>
      </c>
      <c r="AD38">
        <f t="shared" si="1"/>
        <v>21.727104000000001</v>
      </c>
      <c r="AE38">
        <f>'IDT-1'!D38</f>
        <v>0</v>
      </c>
      <c r="AF38" s="26"/>
      <c r="AG38">
        <f t="shared" si="2"/>
        <v>21.727104000000001</v>
      </c>
      <c r="AI38" s="75">
        <f>PXIL!L38</f>
        <v>0</v>
      </c>
      <c r="AJ38" s="75">
        <f>PXIL!R38</f>
        <v>0</v>
      </c>
      <c r="AK38" s="75">
        <f>RTM_IEX!L38</f>
        <v>4.32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4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8.26</v>
      </c>
      <c r="AB39" s="117">
        <f>-STOA!R39</f>
        <v>0</v>
      </c>
      <c r="AC39">
        <f t="shared" si="0"/>
        <v>0.19289600000000001</v>
      </c>
      <c r="AD39">
        <f t="shared" si="1"/>
        <v>21.727103999999997</v>
      </c>
      <c r="AE39">
        <f>'IDT-1'!D39</f>
        <v>0</v>
      </c>
      <c r="AF39" s="26"/>
      <c r="AG39">
        <f t="shared" si="2"/>
        <v>21.727103999999997</v>
      </c>
      <c r="AI39" s="75">
        <f>PXIL!L39</f>
        <v>0</v>
      </c>
      <c r="AJ39" s="75">
        <f>PXIL!R39</f>
        <v>0</v>
      </c>
      <c r="AK39" s="75">
        <f>RTM_IEX!L39</f>
        <v>3.84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4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8.64</v>
      </c>
      <c r="AB40" s="117">
        <f>-STOA!R40</f>
        <v>0</v>
      </c>
      <c r="AC40">
        <f t="shared" si="0"/>
        <v>0.19201600000000002</v>
      </c>
      <c r="AD40">
        <f t="shared" si="1"/>
        <v>21.627984000000001</v>
      </c>
      <c r="AE40">
        <f>'IDT-1'!D40</f>
        <v>0</v>
      </c>
      <c r="AF40" s="26"/>
      <c r="AG40">
        <f t="shared" si="2"/>
        <v>21.627984000000001</v>
      </c>
      <c r="AI40" s="75">
        <f>PXIL!L40</f>
        <v>0</v>
      </c>
      <c r="AJ40" s="75">
        <f>PXIL!R40</f>
        <v>0</v>
      </c>
      <c r="AK40" s="75">
        <f>RTM_IEX!L40</f>
        <v>3.36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4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9.120000000000001</v>
      </c>
      <c r="AB41" s="117">
        <f>-STOA!R41</f>
        <v>0</v>
      </c>
      <c r="AC41">
        <f t="shared" si="0"/>
        <v>0.18779200000000001</v>
      </c>
      <c r="AD41">
        <f t="shared" si="1"/>
        <v>21.152207999999998</v>
      </c>
      <c r="AE41">
        <f>'IDT-1'!D41</f>
        <v>0</v>
      </c>
      <c r="AF41" s="26"/>
      <c r="AG41">
        <f t="shared" si="2"/>
        <v>21.152207999999998</v>
      </c>
      <c r="AI41" s="75">
        <f>PXIL!L41</f>
        <v>0</v>
      </c>
      <c r="AJ41" s="75">
        <f>PXIL!R41</f>
        <v>0</v>
      </c>
      <c r="AK41" s="75">
        <f>RTM_IEX!L41</f>
        <v>2.4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4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9.51</v>
      </c>
      <c r="AB42" s="117">
        <f>-STOA!R42</f>
        <v>0</v>
      </c>
      <c r="AC42">
        <f t="shared" si="0"/>
        <v>0.184448</v>
      </c>
      <c r="AD42">
        <f t="shared" si="1"/>
        <v>20.775551999999998</v>
      </c>
      <c r="AE42">
        <f>'IDT-1'!D42</f>
        <v>0</v>
      </c>
      <c r="AF42" s="26"/>
      <c r="AG42">
        <f t="shared" si="2"/>
        <v>20.775551999999998</v>
      </c>
      <c r="AI42" s="75">
        <f>PXIL!L42</f>
        <v>0</v>
      </c>
      <c r="AJ42" s="75">
        <f>PXIL!R42</f>
        <v>0</v>
      </c>
      <c r="AK42" s="75">
        <f>RTM_IEX!L42</f>
        <v>1.63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4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9.99</v>
      </c>
      <c r="AB43" s="117">
        <f>-STOA!R43</f>
        <v>0</v>
      </c>
      <c r="AC43">
        <f t="shared" si="0"/>
        <v>0.17855200000000004</v>
      </c>
      <c r="AD43">
        <f t="shared" si="1"/>
        <v>20.111448000000003</v>
      </c>
      <c r="AE43">
        <f>'IDT-1'!D43</f>
        <v>0</v>
      </c>
      <c r="AF43" s="26"/>
      <c r="AG43">
        <f t="shared" si="2"/>
        <v>20.111448000000003</v>
      </c>
      <c r="AI43" s="75">
        <f>PXIL!L43</f>
        <v>0</v>
      </c>
      <c r="AJ43" s="75">
        <f>PXIL!R43</f>
        <v>0</v>
      </c>
      <c r="AK43" s="75">
        <f>RTM_IEX!L43</f>
        <v>0.48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4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10.18</v>
      </c>
      <c r="AB44" s="117">
        <f>-STOA!R44</f>
        <v>0</v>
      </c>
      <c r="AC44">
        <f t="shared" si="0"/>
        <v>0.17600000000000002</v>
      </c>
      <c r="AD44">
        <f t="shared" si="1"/>
        <v>19.824000000000002</v>
      </c>
      <c r="AE44">
        <f>'IDT-1'!D44</f>
        <v>0</v>
      </c>
      <c r="AF44" s="26"/>
      <c r="AG44">
        <f t="shared" si="2"/>
        <v>19.824000000000002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4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10.370000000000001</v>
      </c>
      <c r="AB45" s="117">
        <f>-STOA!R45</f>
        <v>0</v>
      </c>
      <c r="AC45">
        <f t="shared" si="0"/>
        <v>0.19542825504439065</v>
      </c>
      <c r="AD45">
        <f t="shared" si="1"/>
        <v>17.994571744955611</v>
      </c>
      <c r="AE45">
        <f>'IDT-1'!D45</f>
        <v>0</v>
      </c>
      <c r="AF45" s="26"/>
      <c r="AG45">
        <f t="shared" si="2"/>
        <v>17.994571744955611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-2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4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10.559999999999999</v>
      </c>
      <c r="AB46" s="117">
        <f>-STOA!R46</f>
        <v>0</v>
      </c>
      <c r="AC46">
        <f t="shared" si="0"/>
        <v>0.20597838256658596</v>
      </c>
      <c r="AD46">
        <f t="shared" si="1"/>
        <v>17.174021617433414</v>
      </c>
      <c r="AE46">
        <f>'IDT-1'!D46</f>
        <v>0</v>
      </c>
      <c r="AF46" s="26"/>
      <c r="AG46">
        <f t="shared" si="2"/>
        <v>17.174021617433414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-3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4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10.85</v>
      </c>
      <c r="AB47" s="117">
        <f>-STOA!R47</f>
        <v>0</v>
      </c>
      <c r="AC47">
        <f t="shared" si="0"/>
        <v>0.21474507183212271</v>
      </c>
      <c r="AD47">
        <f t="shared" si="1"/>
        <v>16.755254928167879</v>
      </c>
      <c r="AE47">
        <f>'IDT-1'!D47</f>
        <v>0</v>
      </c>
      <c r="AF47" s="26"/>
      <c r="AG47">
        <f t="shared" si="2"/>
        <v>16.755254928167879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-3.7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4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11.04</v>
      </c>
      <c r="AB48" s="117">
        <f>-STOA!R48</f>
        <v>0</v>
      </c>
      <c r="AC48">
        <f t="shared" si="0"/>
        <v>0.22263176109765942</v>
      </c>
      <c r="AD48">
        <f t="shared" si="1"/>
        <v>16.237368238902341</v>
      </c>
      <c r="AE48">
        <f>'IDT-1'!D48</f>
        <v>0</v>
      </c>
      <c r="AF48" s="26"/>
      <c r="AG48">
        <f t="shared" si="2"/>
        <v>16.237368238902341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-4.4000000000000004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4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11.33</v>
      </c>
      <c r="AB49" s="117">
        <f>-STOA!R49</f>
        <v>0</v>
      </c>
      <c r="AC49">
        <f t="shared" si="0"/>
        <v>0.23051063761097662</v>
      </c>
      <c r="AD49">
        <f t="shared" si="1"/>
        <v>15.919489362389022</v>
      </c>
      <c r="AE49">
        <f>'IDT-1'!D49</f>
        <v>0</v>
      </c>
      <c r="AF49" s="26"/>
      <c r="AG49">
        <f t="shared" si="2"/>
        <v>15.919489362389022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-5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4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11.469999999999999</v>
      </c>
      <c r="AB50" s="117">
        <f>-STOA!R50</f>
        <v>0</v>
      </c>
      <c r="AC50">
        <f t="shared" si="0"/>
        <v>0.2406207651331719</v>
      </c>
      <c r="AD50">
        <f t="shared" si="1"/>
        <v>15.049379234866826</v>
      </c>
      <c r="AE50">
        <f>'IDT-1'!D50</f>
        <v>0</v>
      </c>
      <c r="AF50" s="26"/>
      <c r="AG50">
        <f t="shared" si="2"/>
        <v>15.049379234866826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-6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4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11.620000000000001</v>
      </c>
      <c r="AB51" s="117">
        <f>-STOA!R51</f>
        <v>0</v>
      </c>
      <c r="AC51">
        <f t="shared" si="0"/>
        <v>0.24726764164648912</v>
      </c>
      <c r="AD51">
        <f t="shared" si="1"/>
        <v>14.592732358353512</v>
      </c>
      <c r="AE51">
        <f>'IDT-1'!D51</f>
        <v>0</v>
      </c>
      <c r="AF51" s="26"/>
      <c r="AG51">
        <f t="shared" si="2"/>
        <v>14.592732358353512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-6.6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4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11.91</v>
      </c>
      <c r="AB52" s="117">
        <f>-STOA!R52</f>
        <v>0</v>
      </c>
      <c r="AC52">
        <f t="shared" si="0"/>
        <v>0.25337089265536722</v>
      </c>
      <c r="AD52">
        <f t="shared" si="1"/>
        <v>14.476629107344634</v>
      </c>
      <c r="AE52">
        <f>'IDT-1'!D52</f>
        <v>0</v>
      </c>
      <c r="AF52" s="26"/>
      <c r="AG52">
        <f t="shared" si="2"/>
        <v>14.476629107344634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-7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4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11.91</v>
      </c>
      <c r="AB53" s="117">
        <f>-STOA!R53</f>
        <v>0</v>
      </c>
      <c r="AC53">
        <f t="shared" si="0"/>
        <v>0.26224902017756258</v>
      </c>
      <c r="AD53">
        <f t="shared" si="1"/>
        <v>13.467750979822437</v>
      </c>
      <c r="AE53">
        <f>'IDT-1'!D53</f>
        <v>0</v>
      </c>
      <c r="AF53" s="26"/>
      <c r="AG53">
        <f t="shared" si="2"/>
        <v>13.467750979822437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-8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4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11.71</v>
      </c>
      <c r="AB54" s="117">
        <f>-STOA!R54</f>
        <v>0</v>
      </c>
      <c r="AC54">
        <f t="shared" si="0"/>
        <v>0.26315245843422119</v>
      </c>
      <c r="AD54">
        <f t="shared" si="1"/>
        <v>12.966847541565778</v>
      </c>
      <c r="AE54">
        <f>'IDT-1'!D54</f>
        <v>0</v>
      </c>
      <c r="AF54" s="26"/>
      <c r="AG54">
        <f t="shared" si="2"/>
        <v>12.966847541565778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-8.3000000000000007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4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11.620000000000001</v>
      </c>
      <c r="AB55" s="117">
        <f>-STOA!R55</f>
        <v>0</v>
      </c>
      <c r="AC55">
        <f t="shared" si="0"/>
        <v>0.26679952219531888</v>
      </c>
      <c r="AD55">
        <f t="shared" si="1"/>
        <v>12.373200477804682</v>
      </c>
      <c r="AE55">
        <f>'IDT-1'!D55</f>
        <v>0</v>
      </c>
      <c r="AF55" s="26"/>
      <c r="AG55">
        <f t="shared" si="2"/>
        <v>12.373200477804682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-8.8000000000000007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9.09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11.530000000000001</v>
      </c>
      <c r="AB56" s="117">
        <f>-STOA!R56</f>
        <v>0</v>
      </c>
      <c r="AC56">
        <f t="shared" si="0"/>
        <v>0.32056546246973366</v>
      </c>
      <c r="AD56">
        <f t="shared" si="1"/>
        <v>16.219434537530265</v>
      </c>
      <c r="AE56">
        <f>'IDT-1'!D56</f>
        <v>0</v>
      </c>
      <c r="AF56" s="26"/>
      <c r="AG56">
        <f t="shared" si="2"/>
        <v>16.219434537530265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-9.9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9.09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11.530000000000001</v>
      </c>
      <c r="AB57" s="117">
        <f>-STOA!R57</f>
        <v>0</v>
      </c>
      <c r="AC57">
        <f t="shared" si="0"/>
        <v>0.32056546246973366</v>
      </c>
      <c r="AD57">
        <f t="shared" si="1"/>
        <v>16.219434537530265</v>
      </c>
      <c r="AE57">
        <f>'IDT-1'!D57</f>
        <v>0</v>
      </c>
      <c r="AF57" s="26"/>
      <c r="AG57">
        <f t="shared" si="2"/>
        <v>16.219434537530265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-9.9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9.09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11.530000000000001</v>
      </c>
      <c r="AB58" s="117">
        <f>-STOA!R58</f>
        <v>0</v>
      </c>
      <c r="AC58">
        <f t="shared" si="0"/>
        <v>0.32145327522195322</v>
      </c>
      <c r="AD58">
        <f t="shared" si="1"/>
        <v>16.118546724778049</v>
      </c>
      <c r="AE58">
        <f>'IDT-1'!D58</f>
        <v>0</v>
      </c>
      <c r="AF58" s="26"/>
      <c r="AG58">
        <f t="shared" si="2"/>
        <v>16.118546724778049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-10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9.09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11.43</v>
      </c>
      <c r="AB59" s="117">
        <f>-STOA!R59</f>
        <v>0</v>
      </c>
      <c r="AC59">
        <f t="shared" si="0"/>
        <v>0.32945140274414852</v>
      </c>
      <c r="AD59">
        <f t="shared" si="1"/>
        <v>15.010548597255852</v>
      </c>
      <c r="AE59">
        <f>'IDT-1'!D59</f>
        <v>0</v>
      </c>
      <c r="AF59" s="26"/>
      <c r="AG59">
        <f t="shared" si="2"/>
        <v>15.010548597255852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-11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9.09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11.280000000000001</v>
      </c>
      <c r="AB60" s="117">
        <f>-STOA!R60</f>
        <v>0</v>
      </c>
      <c r="AC60">
        <f t="shared" si="0"/>
        <v>0.32813140274414854</v>
      </c>
      <c r="AD60">
        <f t="shared" si="1"/>
        <v>14.861868597255853</v>
      </c>
      <c r="AE60">
        <f>'IDT-1'!D60</f>
        <v>0</v>
      </c>
      <c r="AF60" s="26"/>
      <c r="AG60">
        <f t="shared" si="2"/>
        <v>14.861868597255853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-11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9.09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10.85</v>
      </c>
      <c r="AB61" s="117">
        <f>-STOA!R61</f>
        <v>0</v>
      </c>
      <c r="AC61">
        <f t="shared" si="0"/>
        <v>0.36873804035512514</v>
      </c>
      <c r="AD61">
        <f t="shared" si="1"/>
        <v>9.3912619596448721</v>
      </c>
      <c r="AE61">
        <f>'IDT-1'!D61</f>
        <v>0</v>
      </c>
      <c r="AF61" s="26"/>
      <c r="AG61">
        <f t="shared" si="2"/>
        <v>9.3912619596448721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-16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9.09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10.559999999999999</v>
      </c>
      <c r="AB62" s="117">
        <f>-STOA!R62</f>
        <v>0</v>
      </c>
      <c r="AC62">
        <f t="shared" si="0"/>
        <v>0.36618604035512514</v>
      </c>
      <c r="AD62">
        <f t="shared" si="1"/>
        <v>9.1038139596448744</v>
      </c>
      <c r="AE62">
        <f>'IDT-1'!D62</f>
        <v>0</v>
      </c>
      <c r="AF62" s="26"/>
      <c r="AG62">
        <f t="shared" si="2"/>
        <v>9.1038139596448744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-16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9.09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10.32</v>
      </c>
      <c r="AB63" s="117">
        <f>-STOA!R63</f>
        <v>0</v>
      </c>
      <c r="AC63">
        <f t="shared" si="0"/>
        <v>0.36407404035512514</v>
      </c>
      <c r="AD63">
        <f t="shared" si="1"/>
        <v>8.8659259596448745</v>
      </c>
      <c r="AE63">
        <f>'IDT-1'!D63</f>
        <v>0</v>
      </c>
      <c r="AF63" s="26"/>
      <c r="AG63">
        <f t="shared" si="2"/>
        <v>8.8659259596448745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-16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9.09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10.08</v>
      </c>
      <c r="AB64" s="117">
        <f>-STOA!R64</f>
        <v>0</v>
      </c>
      <c r="AC64">
        <f t="shared" si="0"/>
        <v>0.36196204035512514</v>
      </c>
      <c r="AD64">
        <f t="shared" si="1"/>
        <v>8.6280379596448764</v>
      </c>
      <c r="AE64">
        <f>'IDT-1'!D64</f>
        <v>0</v>
      </c>
      <c r="AF64" s="26"/>
      <c r="AG64">
        <f t="shared" si="2"/>
        <v>8.6280379596448764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-16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9.09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9.41</v>
      </c>
      <c r="AB65" s="117">
        <f>-STOA!R65</f>
        <v>0</v>
      </c>
      <c r="AC65">
        <f t="shared" si="0"/>
        <v>0.34718791283292982</v>
      </c>
      <c r="AD65">
        <f t="shared" si="1"/>
        <v>8.9728120871670711</v>
      </c>
      <c r="AE65">
        <f>'IDT-1'!D65</f>
        <v>0</v>
      </c>
      <c r="AF65" s="26"/>
      <c r="AG65">
        <f t="shared" si="2"/>
        <v>8.9728120871670711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-15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9.09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9.120000000000001</v>
      </c>
      <c r="AB66" s="117">
        <f>-STOA!R66</f>
        <v>0</v>
      </c>
      <c r="AC66">
        <f t="shared" si="0"/>
        <v>0.34019684907183212</v>
      </c>
      <c r="AD66">
        <f t="shared" si="1"/>
        <v>9.189803150928169</v>
      </c>
      <c r="AE66">
        <f>'IDT-1'!D66</f>
        <v>0</v>
      </c>
      <c r="AF66" s="26"/>
      <c r="AG66">
        <f t="shared" si="2"/>
        <v>9.189803150928169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-14.5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9.09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8.74</v>
      </c>
      <c r="AB67" s="117">
        <f>-STOA!R67</f>
        <v>0</v>
      </c>
      <c r="AC67">
        <f t="shared" si="0"/>
        <v>0.32797472154963681</v>
      </c>
      <c r="AD67">
        <f t="shared" si="1"/>
        <v>9.8220252784503614</v>
      </c>
      <c r="AE67">
        <f>'IDT-1'!D67</f>
        <v>0</v>
      </c>
      <c r="AF67" s="26"/>
      <c r="AG67">
        <f t="shared" si="2"/>
        <v>9.8220252784503614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-13.5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9.09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0.3193116577885392</v>
      </c>
      <c r="AD68">
        <f t="shared" ref="AD68:AD98" si="4">SUM(B68:AB68,AI68:AR68)-AC68</f>
        <v>9.8506883422114626</v>
      </c>
      <c r="AE68">
        <f>'IDT-1'!D68</f>
        <v>0</v>
      </c>
      <c r="AF68" s="26"/>
      <c r="AG68">
        <f t="shared" ref="AG68:AG98" si="5">SUM(AD68:AF68)</f>
        <v>9.8506883422114626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-13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9.09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7.39</v>
      </c>
      <c r="AB69" s="117">
        <f>-STOA!R69</f>
        <v>0</v>
      </c>
      <c r="AC69">
        <f t="shared" si="3"/>
        <v>0.29389940274414855</v>
      </c>
      <c r="AD69">
        <f t="shared" si="4"/>
        <v>11.006100597255852</v>
      </c>
      <c r="AE69">
        <f>'IDT-1'!D69</f>
        <v>0</v>
      </c>
      <c r="AF69" s="26"/>
      <c r="AG69">
        <f t="shared" si="5"/>
        <v>11.006100597255852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-11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9.09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6.5299999999999994</v>
      </c>
      <c r="AB70" s="117">
        <f>-STOA!R70</f>
        <v>0</v>
      </c>
      <c r="AC70">
        <f t="shared" si="3"/>
        <v>0.27745327522195318</v>
      </c>
      <c r="AD70">
        <f t="shared" si="4"/>
        <v>11.162546724778045</v>
      </c>
      <c r="AE70">
        <f>'IDT-1'!D70</f>
        <v>0</v>
      </c>
      <c r="AF70" s="26"/>
      <c r="AG70">
        <f t="shared" si="5"/>
        <v>11.162546724778045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-10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9.09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5.66</v>
      </c>
      <c r="AB71" s="117">
        <f>-STOA!R71</f>
        <v>0</v>
      </c>
      <c r="AC71">
        <f t="shared" si="3"/>
        <v>0.24316289265536725</v>
      </c>
      <c r="AD71">
        <f t="shared" si="4"/>
        <v>13.326837107344634</v>
      </c>
      <c r="AE71">
        <f>'IDT-1'!D71</f>
        <v>0</v>
      </c>
      <c r="AF71" s="26"/>
      <c r="AG71">
        <f t="shared" si="5"/>
        <v>13.326837107344634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-7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9.09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5.2299999999999995</v>
      </c>
      <c r="AB72" s="117">
        <f>-STOA!R72</f>
        <v>0</v>
      </c>
      <c r="AC72">
        <f t="shared" si="3"/>
        <v>0.22606170137207429</v>
      </c>
      <c r="AD72">
        <f t="shared" si="4"/>
        <v>14.413938298627926</v>
      </c>
      <c r="AE72">
        <f>'IDT-1'!D72</f>
        <v>0</v>
      </c>
      <c r="AF72" s="26"/>
      <c r="AG72">
        <f t="shared" si="5"/>
        <v>14.413938298627926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-5.5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9.09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5.03</v>
      </c>
      <c r="AB73" s="117">
        <f>-STOA!R73</f>
        <v>0</v>
      </c>
      <c r="AC73">
        <f t="shared" si="3"/>
        <v>0.17547200000000002</v>
      </c>
      <c r="AD73">
        <f t="shared" si="4"/>
        <v>19.764528000000002</v>
      </c>
      <c r="AE73">
        <f>'IDT-1'!D73</f>
        <v>0</v>
      </c>
      <c r="AF73" s="26"/>
      <c r="AG73">
        <f t="shared" si="5"/>
        <v>19.764528000000002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9.09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4.8999999999999995</v>
      </c>
      <c r="AB74" s="117">
        <f>-STOA!R74</f>
        <v>0</v>
      </c>
      <c r="AC74">
        <f t="shared" si="3"/>
        <v>0.2098405100887813</v>
      </c>
      <c r="AD74">
        <f t="shared" si="4"/>
        <v>15.600159489911217</v>
      </c>
      <c r="AE74">
        <f>'IDT-1'!D74</f>
        <v>0</v>
      </c>
      <c r="AF74" s="26"/>
      <c r="AG74">
        <f t="shared" si="5"/>
        <v>15.600159489911217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-4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9.09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</v>
      </c>
      <c r="AB75" s="117">
        <f>-STOA!R75</f>
        <v>0</v>
      </c>
      <c r="AC75">
        <f t="shared" si="3"/>
        <v>0.20008238256658598</v>
      </c>
      <c r="AD75">
        <f t="shared" si="4"/>
        <v>16.509917617433416</v>
      </c>
      <c r="AE75">
        <f>'IDT-1'!D75</f>
        <v>0</v>
      </c>
      <c r="AF75" s="26"/>
      <c r="AG75">
        <f t="shared" si="5"/>
        <v>16.509917617433416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-3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9.09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</v>
      </c>
      <c r="AB76" s="117">
        <f>-STOA!R76</f>
        <v>0</v>
      </c>
      <c r="AC76">
        <f t="shared" si="3"/>
        <v>0.19564331880548833</v>
      </c>
      <c r="AD76">
        <f t="shared" si="4"/>
        <v>17.014356681194513</v>
      </c>
      <c r="AE76">
        <f>'IDT-1'!D76</f>
        <v>0</v>
      </c>
      <c r="AF76" s="26"/>
      <c r="AG76">
        <f t="shared" si="5"/>
        <v>17.014356681194513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-2.5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9.09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</v>
      </c>
      <c r="AB77" s="117">
        <f>-STOA!R77</f>
        <v>0</v>
      </c>
      <c r="AC77">
        <f t="shared" si="3"/>
        <v>0.18232612752219535</v>
      </c>
      <c r="AD77">
        <f t="shared" si="4"/>
        <v>18.527673872477806</v>
      </c>
      <c r="AE77">
        <f>'IDT-1'!D77</f>
        <v>0</v>
      </c>
      <c r="AF77" s="26"/>
      <c r="AG77">
        <f t="shared" si="5"/>
        <v>18.527673872477806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-1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9.09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</v>
      </c>
      <c r="AB78" s="117">
        <f>-STOA!R78</f>
        <v>0</v>
      </c>
      <c r="AC78">
        <f t="shared" si="3"/>
        <v>0.17344800000000002</v>
      </c>
      <c r="AD78">
        <f t="shared" si="4"/>
        <v>19.536552</v>
      </c>
      <c r="AE78">
        <f>'IDT-1'!D78</f>
        <v>0</v>
      </c>
      <c r="AF78" s="26"/>
      <c r="AG78">
        <f t="shared" si="5"/>
        <v>19.536552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9.09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</v>
      </c>
      <c r="AB79" s="117">
        <f>-STOA!R79</f>
        <v>0</v>
      </c>
      <c r="AC79">
        <f t="shared" si="3"/>
        <v>0.17344800000000002</v>
      </c>
      <c r="AD79">
        <f t="shared" si="4"/>
        <v>19.536552</v>
      </c>
      <c r="AE79">
        <f>'IDT-1'!D79</f>
        <v>0</v>
      </c>
      <c r="AF79" s="26"/>
      <c r="AG79">
        <f t="shared" si="5"/>
        <v>19.536552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9.09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</v>
      </c>
      <c r="AB80" s="117">
        <f>-STOA!R80</f>
        <v>0</v>
      </c>
      <c r="AC80">
        <f t="shared" si="3"/>
        <v>0.17344800000000002</v>
      </c>
      <c r="AD80">
        <f t="shared" si="4"/>
        <v>19.536552</v>
      </c>
      <c r="AE80">
        <f>'IDT-1'!D80</f>
        <v>0</v>
      </c>
      <c r="AF80" s="26"/>
      <c r="AG80">
        <f t="shared" si="5"/>
        <v>19.536552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9.09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</v>
      </c>
      <c r="AB81" s="117">
        <f>-STOA!R81</f>
        <v>0</v>
      </c>
      <c r="AC81">
        <f t="shared" si="3"/>
        <v>0.17344800000000002</v>
      </c>
      <c r="AD81">
        <f t="shared" si="4"/>
        <v>19.536552</v>
      </c>
      <c r="AE81">
        <f>'IDT-1'!D81</f>
        <v>0</v>
      </c>
      <c r="AF81" s="26"/>
      <c r="AG81">
        <f t="shared" si="5"/>
        <v>19.536552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9.09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</v>
      </c>
      <c r="AB82" s="117">
        <f>-STOA!R82</f>
        <v>0</v>
      </c>
      <c r="AC82">
        <f t="shared" si="3"/>
        <v>0.17344800000000002</v>
      </c>
      <c r="AD82">
        <f t="shared" si="4"/>
        <v>19.536552</v>
      </c>
      <c r="AE82">
        <f>'IDT-1'!D82</f>
        <v>0</v>
      </c>
      <c r="AF82" s="26"/>
      <c r="AG82">
        <f t="shared" si="5"/>
        <v>19.536552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9.09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</v>
      </c>
      <c r="AB83" s="117">
        <f>-STOA!R83</f>
        <v>0</v>
      </c>
      <c r="AC83">
        <f t="shared" si="3"/>
        <v>0.17344800000000002</v>
      </c>
      <c r="AD83">
        <f t="shared" si="4"/>
        <v>19.536552</v>
      </c>
      <c r="AE83">
        <f>'IDT-1'!D83</f>
        <v>0</v>
      </c>
      <c r="AF83" s="26"/>
      <c r="AG83">
        <f t="shared" si="5"/>
        <v>19.536552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9.09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</v>
      </c>
      <c r="AB84" s="117">
        <f>-STOA!R84</f>
        <v>0</v>
      </c>
      <c r="AC84">
        <f t="shared" si="3"/>
        <v>0.17344800000000002</v>
      </c>
      <c r="AD84">
        <f t="shared" si="4"/>
        <v>19.536552</v>
      </c>
      <c r="AE84">
        <f>'IDT-1'!D84</f>
        <v>0</v>
      </c>
      <c r="AF84" s="26"/>
      <c r="AG84">
        <f t="shared" si="5"/>
        <v>19.536552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9.09</v>
      </c>
      <c r="H85">
        <f>PPCL_Spot!R85</f>
        <v>0</v>
      </c>
      <c r="I85">
        <f>Bawana_NG!R85</f>
        <v>5.8197675626023404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</v>
      </c>
      <c r="AB85" s="117">
        <f>-STOA!R85</f>
        <v>0</v>
      </c>
      <c r="AC85">
        <f t="shared" si="3"/>
        <v>0.17344595455090062</v>
      </c>
      <c r="AD85">
        <f t="shared" si="4"/>
        <v>19.536321608051441</v>
      </c>
      <c r="AE85">
        <f>'IDT-1'!D85</f>
        <v>0</v>
      </c>
      <c r="AF85" s="26"/>
      <c r="AG85">
        <f t="shared" si="5"/>
        <v>19.536321608051441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9.09</v>
      </c>
      <c r="H86">
        <f>PPCL_Spot!R86</f>
        <v>0</v>
      </c>
      <c r="I86">
        <f>Bawana_NG!R86</f>
        <v>5.8197675626023404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</v>
      </c>
      <c r="AB86" s="117">
        <f>-STOA!R86</f>
        <v>0</v>
      </c>
      <c r="AC86">
        <f t="shared" si="3"/>
        <v>0.17344595455090062</v>
      </c>
      <c r="AD86">
        <f t="shared" si="4"/>
        <v>19.536321608051441</v>
      </c>
      <c r="AE86">
        <f>'IDT-1'!D86</f>
        <v>0</v>
      </c>
      <c r="AF86" s="26"/>
      <c r="AG86">
        <f t="shared" si="5"/>
        <v>19.536321608051441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9.09</v>
      </c>
      <c r="H87">
        <f>PPCL_Spot!R87</f>
        <v>0</v>
      </c>
      <c r="I87">
        <f>Bawana_NG!R87</f>
        <v>5.8197478226959571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</v>
      </c>
      <c r="AB87" s="117">
        <f>-STOA!R87</f>
        <v>0</v>
      </c>
      <c r="AC87">
        <f t="shared" si="3"/>
        <v>0.17344578083972442</v>
      </c>
      <c r="AD87">
        <f t="shared" si="4"/>
        <v>19.536302041856231</v>
      </c>
      <c r="AE87">
        <f>'IDT-1'!D87</f>
        <v>0</v>
      </c>
      <c r="AF87" s="26"/>
      <c r="AG87">
        <f t="shared" si="5"/>
        <v>19.536302041856231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9.09</v>
      </c>
      <c r="H88">
        <f>PPCL_Spot!R88</f>
        <v>0</v>
      </c>
      <c r="I88">
        <f>Bawana_NG!R88</f>
        <v>5.8197478226959571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</v>
      </c>
      <c r="AB88" s="117">
        <f>-STOA!R88</f>
        <v>0</v>
      </c>
      <c r="AC88">
        <f t="shared" si="3"/>
        <v>0.18232390836191975</v>
      </c>
      <c r="AD88">
        <f t="shared" si="4"/>
        <v>18.527423914334037</v>
      </c>
      <c r="AE88">
        <f>'IDT-1'!D88</f>
        <v>0</v>
      </c>
      <c r="AF88" s="26"/>
      <c r="AG88">
        <f t="shared" si="5"/>
        <v>18.527423914334037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-1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9.09</v>
      </c>
      <c r="H89">
        <f>PPCL_Spot!R89</f>
        <v>0</v>
      </c>
      <c r="I89">
        <f>Bawana_NG!R89</f>
        <v>5.8202692325484584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</v>
      </c>
      <c r="AB89" s="117">
        <f>-STOA!R89</f>
        <v>0</v>
      </c>
      <c r="AC89">
        <f t="shared" si="3"/>
        <v>0.19120662429081708</v>
      </c>
      <c r="AD89">
        <f t="shared" si="4"/>
        <v>17.519062608257642</v>
      </c>
      <c r="AE89">
        <f>'IDT-1'!D89</f>
        <v>0</v>
      </c>
      <c r="AF89" s="26"/>
      <c r="AG89">
        <f t="shared" si="5"/>
        <v>17.519062608257642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-2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9.09</v>
      </c>
      <c r="H90">
        <f>PPCL_Spot!R90</f>
        <v>0</v>
      </c>
      <c r="I90">
        <f>Bawana_NG!R90</f>
        <v>5.8202692325484584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</v>
      </c>
      <c r="AB90" s="117">
        <f>-STOA!R90</f>
        <v>0</v>
      </c>
      <c r="AC90">
        <f t="shared" si="3"/>
        <v>0.20896287933520774</v>
      </c>
      <c r="AD90">
        <f t="shared" si="4"/>
        <v>15.501306353213252</v>
      </c>
      <c r="AE90">
        <f>'IDT-1'!D90</f>
        <v>0</v>
      </c>
      <c r="AF90" s="26"/>
      <c r="AG90">
        <f t="shared" si="5"/>
        <v>15.501306353213252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-4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9.09</v>
      </c>
      <c r="H91">
        <f>PPCL_Spot!R91</f>
        <v>0</v>
      </c>
      <c r="I91">
        <f>Bawana_NG!R91</f>
        <v>5.8202692325484584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</v>
      </c>
      <c r="AB91" s="117">
        <f>-STOA!R91</f>
        <v>0</v>
      </c>
      <c r="AC91">
        <f t="shared" si="3"/>
        <v>0.22671913437959837</v>
      </c>
      <c r="AD91">
        <f t="shared" si="4"/>
        <v>13.483550098168861</v>
      </c>
      <c r="AE91">
        <f>'IDT-1'!D91</f>
        <v>0</v>
      </c>
      <c r="AF91" s="26"/>
      <c r="AG91">
        <f t="shared" si="5"/>
        <v>13.483550098168861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-6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9.09</v>
      </c>
      <c r="H92">
        <f>PPCL_Spot!R92</f>
        <v>0</v>
      </c>
      <c r="I92">
        <f>Bawana_NG!R92</f>
        <v>5.8202692325484584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</v>
      </c>
      <c r="AB92" s="117">
        <f>-STOA!R92</f>
        <v>0</v>
      </c>
      <c r="AC92">
        <f t="shared" si="3"/>
        <v>0.22671913437959837</v>
      </c>
      <c r="AD92">
        <f t="shared" si="4"/>
        <v>13.483550098168861</v>
      </c>
      <c r="AE92">
        <f>'IDT-1'!D92</f>
        <v>0</v>
      </c>
      <c r="AF92" s="26"/>
      <c r="AG92">
        <f t="shared" si="5"/>
        <v>13.483550098168861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-6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9.09</v>
      </c>
      <c r="H93">
        <f>PPCL_Spot!R93</f>
        <v>0</v>
      </c>
      <c r="I93">
        <f>Bawana_NG!R93</f>
        <v>5.8202692325484584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</v>
      </c>
      <c r="AB93" s="117">
        <f>-STOA!R93</f>
        <v>0</v>
      </c>
      <c r="AC93">
        <f t="shared" si="3"/>
        <v>0.244475389423989</v>
      </c>
      <c r="AD93">
        <f t="shared" si="4"/>
        <v>11.465793843124469</v>
      </c>
      <c r="AE93">
        <f>'IDT-1'!D93</f>
        <v>0</v>
      </c>
      <c r="AF93" s="26"/>
      <c r="AG93">
        <f t="shared" si="5"/>
        <v>11.465793843124469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-8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9.09</v>
      </c>
      <c r="H94">
        <f>PPCL_Spot!R94</f>
        <v>0</v>
      </c>
      <c r="I94">
        <f>Bawana_NG!R94</f>
        <v>5.8202692325484584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</v>
      </c>
      <c r="AB94" s="117">
        <f>-STOA!R94</f>
        <v>0</v>
      </c>
      <c r="AC94">
        <f t="shared" si="3"/>
        <v>0.244475389423989</v>
      </c>
      <c r="AD94">
        <f t="shared" si="4"/>
        <v>11.465793843124469</v>
      </c>
      <c r="AE94">
        <f>'IDT-1'!D94</f>
        <v>0</v>
      </c>
      <c r="AF94" s="26"/>
      <c r="AG94">
        <f t="shared" si="5"/>
        <v>11.465793843124469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-8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9.09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</v>
      </c>
      <c r="AB95" s="117">
        <f>-STOA!R95</f>
        <v>0</v>
      </c>
      <c r="AC95">
        <f t="shared" si="3"/>
        <v>0.25335114769975786</v>
      </c>
      <c r="AD95">
        <f t="shared" si="4"/>
        <v>10.456648852300242</v>
      </c>
      <c r="AE95">
        <f>'IDT-1'!D95</f>
        <v>0</v>
      </c>
      <c r="AF95" s="26"/>
      <c r="AG95">
        <f t="shared" si="5"/>
        <v>10.456648852300242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-9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9.09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</v>
      </c>
      <c r="AB96" s="117">
        <f>-STOA!R96</f>
        <v>0</v>
      </c>
      <c r="AC96">
        <f t="shared" si="3"/>
        <v>0.26222927522195322</v>
      </c>
      <c r="AD96">
        <f t="shared" si="4"/>
        <v>9.4477707247780476</v>
      </c>
      <c r="AE96">
        <f>'IDT-1'!D96</f>
        <v>0</v>
      </c>
      <c r="AF96" s="26"/>
      <c r="AG96">
        <f t="shared" si="5"/>
        <v>9.4477707247780476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-10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9.09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</v>
      </c>
      <c r="AB97" s="117">
        <f>-STOA!R97</f>
        <v>0</v>
      </c>
      <c r="AC97">
        <f t="shared" si="3"/>
        <v>0.26222927522195322</v>
      </c>
      <c r="AD97">
        <f t="shared" si="4"/>
        <v>9.4477707247780476</v>
      </c>
      <c r="AE97">
        <f>'IDT-1'!D97</f>
        <v>0</v>
      </c>
      <c r="AF97" s="26"/>
      <c r="AG97">
        <f t="shared" si="5"/>
        <v>9.4477707247780476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9.09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</v>
      </c>
      <c r="AB98" s="117">
        <f>-STOA!R98</f>
        <v>0</v>
      </c>
      <c r="AC98">
        <f t="shared" si="3"/>
        <v>0.26222927522195322</v>
      </c>
      <c r="AD98">
        <f t="shared" si="4"/>
        <v>9.4477707247780476</v>
      </c>
      <c r="AE98">
        <f>'IDT-1'!D98</f>
        <v>0</v>
      </c>
      <c r="AF98" s="26"/>
      <c r="AG98">
        <f t="shared" si="5"/>
        <v>9.4477707247780476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0.13871749999999985</v>
      </c>
      <c r="H99">
        <f t="shared" si="6"/>
        <v>0</v>
      </c>
      <c r="I99">
        <f t="shared" si="6"/>
        <v>0.13968016154147173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0.16185999999999973</v>
      </c>
      <c r="AB99" s="117">
        <f t="shared" si="6"/>
        <v>0</v>
      </c>
      <c r="AC99">
        <f t="shared" si="6"/>
        <v>5.0166002867788346E-3</v>
      </c>
      <c r="AD99">
        <f t="shared" si="6"/>
        <v>0.33639106125469309</v>
      </c>
      <c r="AE99">
        <f t="shared" ref="AE99:AR99" si="7">SUM(AE3:AE98)/4000</f>
        <v>0</v>
      </c>
      <c r="AG99">
        <f t="shared" si="7"/>
        <v>0.33639106125469309</v>
      </c>
      <c r="AI99">
        <f t="shared" si="7"/>
        <v>0</v>
      </c>
      <c r="AJ99">
        <f t="shared" si="7"/>
        <v>0</v>
      </c>
      <c r="AK99">
        <f t="shared" si="7"/>
        <v>1.4975E-2</v>
      </c>
      <c r="AL99">
        <f t="shared" si="7"/>
        <v>-0.11382500000000002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44976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7.2014630000000004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7.49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0.1292848744</v>
      </c>
      <c r="AD3">
        <f>SUM(B3:AB3,AI3:AR3)-AC3</f>
        <v>14.562178125600001</v>
      </c>
      <c r="AE3">
        <v>0</v>
      </c>
      <c r="AF3" s="26"/>
      <c r="AG3">
        <f>SUM(AD3:AF3)</f>
        <v>14.562178125600001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7.2014630000000004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4.99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0.10728487440000001</v>
      </c>
      <c r="AD4">
        <f t="shared" ref="AD4:AD67" si="1">SUM(B4:AB4,AI4:AR4)-AC4</f>
        <v>12.084178125600001</v>
      </c>
      <c r="AE4">
        <v>0</v>
      </c>
      <c r="AF4" s="26"/>
      <c r="AG4">
        <f t="shared" ref="AG4:AG67" si="2">SUM(AD4:AF4)</f>
        <v>12.084178125600001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7.2014630000000004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5.76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0.11406087440000001</v>
      </c>
      <c r="AD5">
        <f t="shared" si="1"/>
        <v>12.8474021256</v>
      </c>
      <c r="AE5">
        <v>0</v>
      </c>
      <c r="AF5" s="26"/>
      <c r="AG5">
        <f t="shared" si="2"/>
        <v>12.8474021256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7.2014630000000004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6.15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0.11749287440000002</v>
      </c>
      <c r="AD6">
        <f t="shared" si="1"/>
        <v>13.233970125600001</v>
      </c>
      <c r="AE6">
        <v>0</v>
      </c>
      <c r="AF6" s="26"/>
      <c r="AG6">
        <f t="shared" si="2"/>
        <v>13.233970125600001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7.2014630000000004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5.38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0.1107168744</v>
      </c>
      <c r="AD7">
        <f t="shared" si="1"/>
        <v>12.4707461256</v>
      </c>
      <c r="AE7">
        <v>0</v>
      </c>
      <c r="AF7" s="26"/>
      <c r="AG7">
        <f t="shared" si="2"/>
        <v>12.4707461256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7.2014630000000004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4.9000000000000004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0.10649287440000001</v>
      </c>
      <c r="AD8">
        <f t="shared" si="1"/>
        <v>11.9949701256</v>
      </c>
      <c r="AE8">
        <v>0</v>
      </c>
      <c r="AF8" s="26"/>
      <c r="AG8">
        <f t="shared" si="2"/>
        <v>11.9949701256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7.2014630000000004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5.28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0.10983687440000002</v>
      </c>
      <c r="AD9">
        <f t="shared" si="1"/>
        <v>12.371626125600001</v>
      </c>
      <c r="AE9">
        <v>0</v>
      </c>
      <c r="AF9" s="26"/>
      <c r="AG9">
        <f t="shared" si="2"/>
        <v>12.371626125600001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7.2014630000000004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5.19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0.10904487440000002</v>
      </c>
      <c r="AD10">
        <f t="shared" si="1"/>
        <v>12.282418125600001</v>
      </c>
      <c r="AE10">
        <v>0</v>
      </c>
      <c r="AF10" s="26"/>
      <c r="AG10">
        <f t="shared" si="2"/>
        <v>12.282418125600001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7.2014630000000004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5.09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0.10816487440000001</v>
      </c>
      <c r="AD11">
        <f t="shared" si="1"/>
        <v>12.1832981256</v>
      </c>
      <c r="AE11">
        <v>0</v>
      </c>
      <c r="AF11" s="26"/>
      <c r="AG11">
        <f t="shared" si="2"/>
        <v>12.1832981256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7.2014630000000004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0.10561287440000001</v>
      </c>
      <c r="AD12">
        <f t="shared" si="1"/>
        <v>11.895850125600001</v>
      </c>
      <c r="AE12">
        <v>0</v>
      </c>
      <c r="AF12" s="26"/>
      <c r="AG12">
        <f t="shared" si="2"/>
        <v>11.895850125600001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7.2014630000000004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9.1199999999999992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0.14362887440000002</v>
      </c>
      <c r="AD13">
        <f t="shared" si="1"/>
        <v>16.1778341256</v>
      </c>
      <c r="AE13">
        <v>0</v>
      </c>
      <c r="AF13" s="26"/>
      <c r="AG13">
        <f t="shared" si="2"/>
        <v>16.1778341256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7.2014630000000004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7.97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0.1335088744</v>
      </c>
      <c r="AD14">
        <f t="shared" si="1"/>
        <v>15.037954125599999</v>
      </c>
      <c r="AE14">
        <v>0</v>
      </c>
      <c r="AF14" s="26"/>
      <c r="AG14">
        <f t="shared" si="2"/>
        <v>15.037954125599999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7.2014630000000004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8.26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0.1360608744</v>
      </c>
      <c r="AD15">
        <f t="shared" si="1"/>
        <v>15.3254021256</v>
      </c>
      <c r="AE15">
        <v>0</v>
      </c>
      <c r="AF15" s="26"/>
      <c r="AG15">
        <f t="shared" si="2"/>
        <v>15.3254021256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7.2014630000000004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5.76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0.11406087440000001</v>
      </c>
      <c r="AD16">
        <f t="shared" si="1"/>
        <v>12.8474021256</v>
      </c>
      <c r="AE16">
        <v>0</v>
      </c>
      <c r="AF16" s="26"/>
      <c r="AG16">
        <f t="shared" si="2"/>
        <v>12.8474021256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7.2014630000000004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6.91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0.12418087440000002</v>
      </c>
      <c r="AD17">
        <f t="shared" si="1"/>
        <v>13.9872821256</v>
      </c>
      <c r="AE17">
        <v>0</v>
      </c>
      <c r="AF17" s="26"/>
      <c r="AG17">
        <f t="shared" si="2"/>
        <v>13.9872821256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7.2014630000000004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6.34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0.11916487440000001</v>
      </c>
      <c r="AD18">
        <f t="shared" si="1"/>
        <v>13.422298125600001</v>
      </c>
      <c r="AE18">
        <v>0</v>
      </c>
      <c r="AF18" s="26"/>
      <c r="AG18">
        <f t="shared" si="2"/>
        <v>13.422298125600001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7.2014630000000004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8.64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0.13940487440000002</v>
      </c>
      <c r="AD19">
        <f t="shared" si="1"/>
        <v>15.702058125600001</v>
      </c>
      <c r="AE19">
        <v>0</v>
      </c>
      <c r="AF19" s="26"/>
      <c r="AG19">
        <f t="shared" si="2"/>
        <v>15.702058125600001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7.2014630000000004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9.89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0.15040487440000003</v>
      </c>
      <c r="AD20">
        <f t="shared" si="1"/>
        <v>16.941058125600001</v>
      </c>
      <c r="AE20">
        <v>0</v>
      </c>
      <c r="AF20" s="26"/>
      <c r="AG20">
        <f t="shared" si="2"/>
        <v>16.941058125600001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7.2014630000000004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10.85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0.15885287439999998</v>
      </c>
      <c r="AD21">
        <f t="shared" si="1"/>
        <v>17.892610125599997</v>
      </c>
      <c r="AE21">
        <v>0</v>
      </c>
      <c r="AF21" s="26"/>
      <c r="AG21">
        <f t="shared" si="2"/>
        <v>17.892610125599997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7.2014630000000004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11.81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0.16730087439999999</v>
      </c>
      <c r="AD22">
        <f t="shared" si="1"/>
        <v>18.8441621256</v>
      </c>
      <c r="AE22">
        <v>0</v>
      </c>
      <c r="AF22" s="26"/>
      <c r="AG22">
        <f t="shared" si="2"/>
        <v>18.8441621256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7.8113450000000002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16.13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0.21068383599999999</v>
      </c>
      <c r="AD23">
        <f t="shared" si="1"/>
        <v>23.730661163999997</v>
      </c>
      <c r="AE23">
        <v>0</v>
      </c>
      <c r="AF23" s="26"/>
      <c r="AG23">
        <f t="shared" si="2"/>
        <v>23.730661163999997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7.9136959999999998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16.13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0.21158452479999998</v>
      </c>
      <c r="AD24">
        <f t="shared" si="1"/>
        <v>23.832111475199998</v>
      </c>
      <c r="AE24">
        <v>0</v>
      </c>
      <c r="AF24" s="26"/>
      <c r="AG24">
        <f t="shared" si="2"/>
        <v>23.832111475199998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8.2302440000000008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15.56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0.20935414720000003</v>
      </c>
      <c r="AD25">
        <f t="shared" si="1"/>
        <v>23.580889852800002</v>
      </c>
      <c r="AE25">
        <v>0</v>
      </c>
      <c r="AF25" s="26"/>
      <c r="AG25">
        <f t="shared" si="2"/>
        <v>23.580889852800002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8.5467919999999999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14.5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0.20281176960000002</v>
      </c>
      <c r="AD26">
        <f t="shared" si="1"/>
        <v>22.8439802304</v>
      </c>
      <c r="AE26">
        <v>0</v>
      </c>
      <c r="AF26" s="26"/>
      <c r="AG26">
        <f t="shared" si="2"/>
        <v>22.8439802304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8.8633400000000009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1.54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0.19582939199999999</v>
      </c>
      <c r="AD27">
        <f t="shared" si="1"/>
        <v>22.057510608000001</v>
      </c>
      <c r="AE27">
        <v>0</v>
      </c>
      <c r="AF27" s="26"/>
      <c r="AG27">
        <f t="shared" si="2"/>
        <v>22.057510608000001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11.85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9.3381609999999995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16.13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0.22411981680000001</v>
      </c>
      <c r="AD28">
        <f t="shared" si="1"/>
        <v>25.2440411832</v>
      </c>
      <c r="AE28">
        <v>0</v>
      </c>
      <c r="AF28" s="26"/>
      <c r="AG28">
        <f t="shared" si="2"/>
        <v>25.2440411832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9.6547090000000004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15.69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0.22303343920000002</v>
      </c>
      <c r="AD29">
        <f t="shared" si="1"/>
        <v>25.1216755608</v>
      </c>
      <c r="AE29">
        <v>0</v>
      </c>
      <c r="AF29" s="26"/>
      <c r="AG29">
        <f t="shared" si="2"/>
        <v>25.1216755608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10.129531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11.78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0.19280387280000003</v>
      </c>
      <c r="AD30">
        <f t="shared" si="1"/>
        <v>21.716727127200002</v>
      </c>
      <c r="AE30">
        <v>0</v>
      </c>
      <c r="AF30" s="26"/>
      <c r="AG30">
        <f t="shared" si="2"/>
        <v>21.716727127200002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10.129531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9.2100000000000009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0.17018787280000003</v>
      </c>
      <c r="AD31">
        <f t="shared" si="1"/>
        <v>19.169343127200001</v>
      </c>
      <c r="AE31">
        <v>0</v>
      </c>
      <c r="AF31" s="26"/>
      <c r="AG31">
        <f t="shared" si="2"/>
        <v>19.169343127200001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10.129531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8.98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0.1681638728</v>
      </c>
      <c r="AD32">
        <f t="shared" si="1"/>
        <v>18.941367127199999</v>
      </c>
      <c r="AE32">
        <v>0</v>
      </c>
      <c r="AF32" s="26"/>
      <c r="AG32">
        <f t="shared" si="2"/>
        <v>18.941367127199999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10.129531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8.06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0.16006787280000004</v>
      </c>
      <c r="AD33">
        <f t="shared" si="1"/>
        <v>18.029463127200003</v>
      </c>
      <c r="AE33">
        <v>0</v>
      </c>
      <c r="AF33" s="26"/>
      <c r="AG33">
        <f t="shared" si="2"/>
        <v>18.029463127200003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10.129531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9.17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0.16983587280000004</v>
      </c>
      <c r="AD34">
        <f t="shared" si="1"/>
        <v>19.129695127200002</v>
      </c>
      <c r="AE34">
        <v>0</v>
      </c>
      <c r="AF34" s="26"/>
      <c r="AG34">
        <f t="shared" si="2"/>
        <v>19.129695127200002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10.129531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11.15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0.1872598728</v>
      </c>
      <c r="AD35">
        <f t="shared" si="1"/>
        <v>21.0922711272</v>
      </c>
      <c r="AE35">
        <v>0</v>
      </c>
      <c r="AF35" s="26"/>
      <c r="AG35">
        <f t="shared" si="2"/>
        <v>21.0922711272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10.129531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0.22993987280000003</v>
      </c>
      <c r="AD36">
        <f t="shared" si="1"/>
        <v>25.899591127200001</v>
      </c>
      <c r="AE36">
        <v>0</v>
      </c>
      <c r="AF36" s="26"/>
      <c r="AG36">
        <f t="shared" si="2"/>
        <v>25.899591127200001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7.9136949999999997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16.13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0.211584516</v>
      </c>
      <c r="AD37">
        <f t="shared" si="1"/>
        <v>23.832110484000001</v>
      </c>
      <c r="AE37">
        <v>0</v>
      </c>
      <c r="AF37" s="26"/>
      <c r="AG37">
        <f t="shared" si="2"/>
        <v>23.832110484000001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7.9136949999999997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16.13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0.211584516</v>
      </c>
      <c r="AD38">
        <f t="shared" si="1"/>
        <v>23.832110484000001</v>
      </c>
      <c r="AE38">
        <v>0</v>
      </c>
      <c r="AF38" s="26"/>
      <c r="AG38">
        <f t="shared" si="2"/>
        <v>23.832110484000001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7.9136949999999997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16.13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0.211584516</v>
      </c>
      <c r="AD39">
        <f t="shared" si="1"/>
        <v>23.832110484000001</v>
      </c>
      <c r="AE39">
        <v>0</v>
      </c>
      <c r="AF39" s="26"/>
      <c r="AG39">
        <f t="shared" si="2"/>
        <v>23.832110484000001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7.9136949999999997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16.13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0.211584516</v>
      </c>
      <c r="AD40">
        <f t="shared" si="1"/>
        <v>23.832110484000001</v>
      </c>
      <c r="AE40">
        <v>0</v>
      </c>
      <c r="AF40" s="26"/>
      <c r="AG40">
        <f t="shared" si="2"/>
        <v>23.832110484000001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7.9136949999999997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16.13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0.211584516</v>
      </c>
      <c r="AD41">
        <f t="shared" si="1"/>
        <v>23.832110484000001</v>
      </c>
      <c r="AE41">
        <v>0</v>
      </c>
      <c r="AF41" s="26"/>
      <c r="AG41">
        <f t="shared" si="2"/>
        <v>23.832110484000001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7.9136949999999997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16.13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0.211584516</v>
      </c>
      <c r="AD42">
        <f t="shared" si="1"/>
        <v>23.832110484000001</v>
      </c>
      <c r="AE42">
        <v>0</v>
      </c>
      <c r="AF42" s="26"/>
      <c r="AG42">
        <f t="shared" si="2"/>
        <v>23.832110484000001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7.9136949999999997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16.13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0.211584516</v>
      </c>
      <c r="AD43">
        <f t="shared" si="1"/>
        <v>23.832110484000001</v>
      </c>
      <c r="AE43">
        <v>0</v>
      </c>
      <c r="AF43" s="26"/>
      <c r="AG43">
        <f t="shared" si="2"/>
        <v>23.832110484000001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7.9136949999999997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0.211584516</v>
      </c>
      <c r="AD44">
        <f t="shared" si="1"/>
        <v>23.832110484000001</v>
      </c>
      <c r="AE44">
        <v>0</v>
      </c>
      <c r="AF44" s="26"/>
      <c r="AG44">
        <f t="shared" si="2"/>
        <v>23.832110484000001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16.13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7.9136949999999997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0.20489651600000003</v>
      </c>
      <c r="AD45">
        <f t="shared" si="1"/>
        <v>23.078798483999996</v>
      </c>
      <c r="AE45">
        <v>0</v>
      </c>
      <c r="AF45" s="26"/>
      <c r="AG45">
        <f t="shared" si="2"/>
        <v>23.078798483999996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15.37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7.9136949999999997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0.19468851600000003</v>
      </c>
      <c r="AD46">
        <f t="shared" si="1"/>
        <v>21.929006484000002</v>
      </c>
      <c r="AE46">
        <v>0</v>
      </c>
      <c r="AF46" s="26"/>
      <c r="AG46">
        <f t="shared" si="2"/>
        <v>21.929006484000002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14.21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7.9136949999999997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14.31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0.195568516</v>
      </c>
      <c r="AD47">
        <f t="shared" si="1"/>
        <v>22.028126483999998</v>
      </c>
      <c r="AE47">
        <v>0</v>
      </c>
      <c r="AF47" s="26"/>
      <c r="AG47">
        <f t="shared" si="2"/>
        <v>22.028126483999998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7.9136949999999997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9.89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0.15667251600000001</v>
      </c>
      <c r="AD48">
        <f t="shared" si="1"/>
        <v>17.647022484000001</v>
      </c>
      <c r="AE48">
        <v>0</v>
      </c>
      <c r="AF48" s="26"/>
      <c r="AG48">
        <f t="shared" si="2"/>
        <v>17.647022484000001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7.9136949999999997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11.52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0.17101651600000001</v>
      </c>
      <c r="AD49">
        <f t="shared" si="1"/>
        <v>19.262678483999998</v>
      </c>
      <c r="AE49">
        <v>0</v>
      </c>
      <c r="AF49" s="26"/>
      <c r="AG49">
        <f t="shared" si="2"/>
        <v>19.262678483999998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7.9136949999999997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16.04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0.21079251600000001</v>
      </c>
      <c r="AD50">
        <f t="shared" si="1"/>
        <v>23.742902483999998</v>
      </c>
      <c r="AE50">
        <v>0</v>
      </c>
      <c r="AF50" s="26"/>
      <c r="AG50">
        <f t="shared" si="2"/>
        <v>23.742902483999998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7.9136949999999997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16.13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0.211584516</v>
      </c>
      <c r="AD51">
        <f t="shared" si="1"/>
        <v>23.832110484000001</v>
      </c>
      <c r="AE51">
        <v>0</v>
      </c>
      <c r="AF51" s="26"/>
      <c r="AG51">
        <f t="shared" si="2"/>
        <v>23.832110484000001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7.9136949999999997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16.13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0.211584516</v>
      </c>
      <c r="AD52">
        <f t="shared" si="1"/>
        <v>23.832110484000001</v>
      </c>
      <c r="AE52">
        <v>0</v>
      </c>
      <c r="AF52" s="26"/>
      <c r="AG52">
        <f t="shared" si="2"/>
        <v>23.832110484000001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7.9136949999999997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16.13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0.211584516</v>
      </c>
      <c r="AD53">
        <f t="shared" si="1"/>
        <v>23.832110484000001</v>
      </c>
      <c r="AE53">
        <v>0</v>
      </c>
      <c r="AF53" s="26"/>
      <c r="AG53">
        <f t="shared" si="2"/>
        <v>23.832110484000001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7.9136949999999997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16.13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0.211584516</v>
      </c>
      <c r="AD54">
        <f t="shared" si="1"/>
        <v>23.832110484000001</v>
      </c>
      <c r="AE54">
        <v>0</v>
      </c>
      <c r="AF54" s="26"/>
      <c r="AG54">
        <f t="shared" si="2"/>
        <v>23.832110484000001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7.9136949999999997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15.85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0.20912051600000001</v>
      </c>
      <c r="AD55">
        <f t="shared" si="1"/>
        <v>23.554574484</v>
      </c>
      <c r="AE55">
        <v>0</v>
      </c>
      <c r="AF55" s="26"/>
      <c r="AG55">
        <f t="shared" si="2"/>
        <v>23.554574484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7.9136949999999997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16.13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0.211584516</v>
      </c>
      <c r="AD56">
        <f t="shared" si="1"/>
        <v>23.832110484000001</v>
      </c>
      <c r="AE56">
        <v>0</v>
      </c>
      <c r="AF56" s="26"/>
      <c r="AG56">
        <f t="shared" si="2"/>
        <v>23.832110484000001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7.9136949999999997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16.13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0.211584516</v>
      </c>
      <c r="AD57">
        <f t="shared" si="1"/>
        <v>23.832110484000001</v>
      </c>
      <c r="AE57">
        <v>0</v>
      </c>
      <c r="AF57" s="26"/>
      <c r="AG57">
        <f t="shared" si="2"/>
        <v>23.832110484000001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7.9136949999999997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14.21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0.19468851600000003</v>
      </c>
      <c r="AD58">
        <f t="shared" si="1"/>
        <v>21.929006484000002</v>
      </c>
      <c r="AE58">
        <v>0</v>
      </c>
      <c r="AF58" s="26"/>
      <c r="AG58">
        <f t="shared" si="2"/>
        <v>21.929006484000002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7.9136949999999997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13.93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0.19222451600000001</v>
      </c>
      <c r="AD59">
        <f t="shared" si="1"/>
        <v>21.651470484000001</v>
      </c>
      <c r="AE59">
        <v>0</v>
      </c>
      <c r="AF59" s="26"/>
      <c r="AG59">
        <f t="shared" si="2"/>
        <v>21.651470484000001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7.9136949999999997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16.13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0.211584516</v>
      </c>
      <c r="AD60">
        <f t="shared" si="1"/>
        <v>23.832110484000001</v>
      </c>
      <c r="AE60">
        <v>0</v>
      </c>
      <c r="AF60" s="26"/>
      <c r="AG60">
        <f t="shared" si="2"/>
        <v>23.832110484000001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7.9136949999999997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16.13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0.211584516</v>
      </c>
      <c r="AD61">
        <f t="shared" si="1"/>
        <v>23.832110484000001</v>
      </c>
      <c r="AE61">
        <v>0</v>
      </c>
      <c r="AF61" s="26"/>
      <c r="AG61">
        <f t="shared" si="2"/>
        <v>23.832110484000001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7.9136949999999997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15.85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0.20912051600000001</v>
      </c>
      <c r="AD62">
        <f t="shared" si="1"/>
        <v>23.554574484</v>
      </c>
      <c r="AE62">
        <v>0</v>
      </c>
      <c r="AF62" s="26"/>
      <c r="AG62">
        <f t="shared" si="2"/>
        <v>23.554574484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7.9136949999999997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16.13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0.211584516</v>
      </c>
      <c r="AD63">
        <f t="shared" si="1"/>
        <v>23.832110484000001</v>
      </c>
      <c r="AE63">
        <v>0</v>
      </c>
      <c r="AF63" s="26"/>
      <c r="AG63">
        <f t="shared" si="2"/>
        <v>23.832110484000001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7.9136949999999997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16.13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0.211584516</v>
      </c>
      <c r="AD64">
        <f t="shared" si="1"/>
        <v>23.832110484000001</v>
      </c>
      <c r="AE64">
        <v>0</v>
      </c>
      <c r="AF64" s="26"/>
      <c r="AG64">
        <f t="shared" si="2"/>
        <v>23.832110484000001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7.9136949999999997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16.13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0.211584516</v>
      </c>
      <c r="AD65">
        <f t="shared" si="1"/>
        <v>23.832110484000001</v>
      </c>
      <c r="AE65">
        <v>0</v>
      </c>
      <c r="AF65" s="26"/>
      <c r="AG65">
        <f t="shared" si="2"/>
        <v>23.832110484000001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7.9136949999999997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16.13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0.211584516</v>
      </c>
      <c r="AD66">
        <f t="shared" si="1"/>
        <v>23.832110484000001</v>
      </c>
      <c r="AE66">
        <v>0</v>
      </c>
      <c r="AF66" s="26"/>
      <c r="AG66">
        <f t="shared" si="2"/>
        <v>23.832110484000001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7.9136949999999997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16.13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0.211584516</v>
      </c>
      <c r="AD67">
        <f t="shared" si="1"/>
        <v>23.832110484000001</v>
      </c>
      <c r="AE67">
        <v>0</v>
      </c>
      <c r="AF67" s="26"/>
      <c r="AG67">
        <f t="shared" si="2"/>
        <v>23.832110484000001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7.9136949999999997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16.13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0.211584516</v>
      </c>
      <c r="AD68">
        <f t="shared" ref="AD68:AD98" si="4">SUM(B68:AB68,AI68:AR68)-AC68</f>
        <v>23.832110484000001</v>
      </c>
      <c r="AE68">
        <v>0</v>
      </c>
      <c r="AF68" s="26"/>
      <c r="AG68">
        <f t="shared" ref="AG68:AG98" si="5">SUM(AD68:AF68)</f>
        <v>23.832110484000001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7.9136949999999997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16.13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0.211584516</v>
      </c>
      <c r="AD69">
        <f t="shared" si="4"/>
        <v>23.832110484000001</v>
      </c>
      <c r="AE69">
        <v>0</v>
      </c>
      <c r="AF69" s="26"/>
      <c r="AG69">
        <f t="shared" si="5"/>
        <v>23.832110484000001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7.9136949999999997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16.13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0.211584516</v>
      </c>
      <c r="AD70">
        <f t="shared" si="4"/>
        <v>23.832110484000001</v>
      </c>
      <c r="AE70">
        <v>0</v>
      </c>
      <c r="AF70" s="26"/>
      <c r="AG70">
        <f t="shared" si="5"/>
        <v>23.832110484000001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7.9136949999999997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16.13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0.211584516</v>
      </c>
      <c r="AD71">
        <f t="shared" si="4"/>
        <v>23.832110484000001</v>
      </c>
      <c r="AE71">
        <v>0</v>
      </c>
      <c r="AF71" s="26"/>
      <c r="AG71">
        <f t="shared" si="5"/>
        <v>23.832110484000001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7.9136949999999997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16.13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0.211584516</v>
      </c>
      <c r="AD72">
        <f t="shared" si="4"/>
        <v>23.832110484000001</v>
      </c>
      <c r="AE72">
        <v>0</v>
      </c>
      <c r="AF72" s="26"/>
      <c r="AG72">
        <f t="shared" si="5"/>
        <v>23.832110484000001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7.9136949999999997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16.13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0.211584516</v>
      </c>
      <c r="AD73">
        <f t="shared" si="4"/>
        <v>23.832110484000001</v>
      </c>
      <c r="AE73">
        <v>0</v>
      </c>
      <c r="AF73" s="26"/>
      <c r="AG73">
        <f t="shared" si="5"/>
        <v>23.832110484000001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7.9136949999999997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16.13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0.211584516</v>
      </c>
      <c r="AD74">
        <f t="shared" si="4"/>
        <v>23.832110484000001</v>
      </c>
      <c r="AE74">
        <v>0</v>
      </c>
      <c r="AF74" s="26"/>
      <c r="AG74">
        <f t="shared" si="5"/>
        <v>23.832110484000001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7.9136949999999997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16.13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0.211584516</v>
      </c>
      <c r="AD75">
        <f t="shared" si="4"/>
        <v>23.832110484000001</v>
      </c>
      <c r="AE75">
        <v>0</v>
      </c>
      <c r="AF75" s="26"/>
      <c r="AG75">
        <f t="shared" si="5"/>
        <v>23.832110484000001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7.9136949999999997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15.46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0.20568851600000002</v>
      </c>
      <c r="AD76">
        <f t="shared" si="4"/>
        <v>23.168006484000003</v>
      </c>
      <c r="AE76">
        <v>0</v>
      </c>
      <c r="AF76" s="26"/>
      <c r="AG76">
        <f t="shared" si="5"/>
        <v>23.168006484000003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7.9136949999999997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16.13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0.211584516</v>
      </c>
      <c r="AD77">
        <f t="shared" si="4"/>
        <v>23.832110484000001</v>
      </c>
      <c r="AE77">
        <v>0</v>
      </c>
      <c r="AF77" s="26"/>
      <c r="AG77">
        <f t="shared" si="5"/>
        <v>23.832110484000001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7.9136949999999997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14.12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0.19389651599999999</v>
      </c>
      <c r="AD78">
        <f t="shared" si="4"/>
        <v>21.839798483999999</v>
      </c>
      <c r="AE78">
        <v>0</v>
      </c>
      <c r="AF78" s="26"/>
      <c r="AG78">
        <f t="shared" si="5"/>
        <v>21.839798483999999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7.9136949999999997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14.31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0.195568516</v>
      </c>
      <c r="AD79">
        <f t="shared" si="4"/>
        <v>22.028126483999998</v>
      </c>
      <c r="AE79">
        <v>0</v>
      </c>
      <c r="AF79" s="26"/>
      <c r="AG79">
        <f t="shared" si="5"/>
        <v>22.028126483999998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7.9136949999999997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15.85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0.20912051600000001</v>
      </c>
      <c r="AD80">
        <f t="shared" si="4"/>
        <v>23.554574484</v>
      </c>
      <c r="AE80">
        <v>0</v>
      </c>
      <c r="AF80" s="26"/>
      <c r="AG80">
        <f t="shared" si="5"/>
        <v>23.554574484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7.9136949999999997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16.13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0.211584516</v>
      </c>
      <c r="AD81">
        <f t="shared" si="4"/>
        <v>23.832110484000001</v>
      </c>
      <c r="AE81">
        <v>0</v>
      </c>
      <c r="AF81" s="26"/>
      <c r="AG81">
        <f t="shared" si="5"/>
        <v>23.832110484000001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7.9136949999999997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15.65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0.20736051599999999</v>
      </c>
      <c r="AD82">
        <f t="shared" si="4"/>
        <v>23.356334483999998</v>
      </c>
      <c r="AE82">
        <v>0</v>
      </c>
      <c r="AF82" s="26"/>
      <c r="AG82">
        <f t="shared" si="5"/>
        <v>23.356334483999998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7.9136949999999997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16.04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0.21079251600000001</v>
      </c>
      <c r="AD83">
        <f t="shared" si="4"/>
        <v>23.742902483999998</v>
      </c>
      <c r="AE83">
        <v>0</v>
      </c>
      <c r="AF83" s="26"/>
      <c r="AG83">
        <f t="shared" si="5"/>
        <v>23.742902483999998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7.9136949999999997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15.94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0.20991251599999999</v>
      </c>
      <c r="AD84">
        <f t="shared" si="4"/>
        <v>23.643782483999999</v>
      </c>
      <c r="AE84">
        <v>0</v>
      </c>
      <c r="AF84" s="26"/>
      <c r="AG84">
        <f t="shared" si="5"/>
        <v>23.643782483999999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7.9136949999999997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16.13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0.211584516</v>
      </c>
      <c r="AD85">
        <f t="shared" si="4"/>
        <v>23.832110484000001</v>
      </c>
      <c r="AE85">
        <v>0</v>
      </c>
      <c r="AF85" s="26"/>
      <c r="AG85">
        <f t="shared" si="5"/>
        <v>23.832110484000001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7.9136949999999997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16.13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0.211584516</v>
      </c>
      <c r="AD86">
        <f t="shared" si="4"/>
        <v>23.832110484000001</v>
      </c>
      <c r="AE86">
        <v>0</v>
      </c>
      <c r="AF86" s="26"/>
      <c r="AG86">
        <f t="shared" si="5"/>
        <v>23.832110484000001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7.9136949999999997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15.56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0.20656851600000001</v>
      </c>
      <c r="AD87">
        <f t="shared" si="4"/>
        <v>23.267126483999998</v>
      </c>
      <c r="AE87">
        <v>0</v>
      </c>
      <c r="AF87" s="26"/>
      <c r="AG87">
        <f t="shared" si="5"/>
        <v>23.267126483999998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7.9136949999999997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15.94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0.20991251599999999</v>
      </c>
      <c r="AD88">
        <f t="shared" si="4"/>
        <v>23.643782483999999</v>
      </c>
      <c r="AE88">
        <v>0</v>
      </c>
      <c r="AF88" s="26"/>
      <c r="AG88">
        <f t="shared" si="5"/>
        <v>23.643782483999999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7.9136949999999997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13.45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0.18800051600000001</v>
      </c>
      <c r="AD89">
        <f t="shared" si="4"/>
        <v>21.175694484000001</v>
      </c>
      <c r="AE89">
        <v>0</v>
      </c>
      <c r="AF89" s="26"/>
      <c r="AG89">
        <f t="shared" si="5"/>
        <v>21.175694484000001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7.9136949999999997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11.24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0.16855251600000001</v>
      </c>
      <c r="AD90">
        <f t="shared" si="4"/>
        <v>18.985142484000001</v>
      </c>
      <c r="AE90">
        <v>0</v>
      </c>
      <c r="AF90" s="26"/>
      <c r="AG90">
        <f t="shared" si="5"/>
        <v>18.985142484000001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7.9136949999999997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12.49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0.179552516</v>
      </c>
      <c r="AD91">
        <f t="shared" si="4"/>
        <v>20.224142483999998</v>
      </c>
      <c r="AE91">
        <v>0</v>
      </c>
      <c r="AF91" s="26"/>
      <c r="AG91">
        <f t="shared" si="5"/>
        <v>20.224142483999998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7.9136949999999997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14.41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0.19644851600000002</v>
      </c>
      <c r="AD92">
        <f t="shared" si="4"/>
        <v>22.127246484</v>
      </c>
      <c r="AE92">
        <v>0</v>
      </c>
      <c r="AF92" s="26"/>
      <c r="AG92">
        <f t="shared" si="5"/>
        <v>22.127246484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7.9136949999999997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11.14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0.16767251600000002</v>
      </c>
      <c r="AD93">
        <f t="shared" si="4"/>
        <v>18.886022484000001</v>
      </c>
      <c r="AE93">
        <v>0</v>
      </c>
      <c r="AF93" s="26"/>
      <c r="AG93">
        <f t="shared" si="5"/>
        <v>18.886022484000001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7.9136949999999997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12.29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0.17779251600000001</v>
      </c>
      <c r="AD94">
        <f t="shared" si="4"/>
        <v>20.025902484</v>
      </c>
      <c r="AE94">
        <v>0</v>
      </c>
      <c r="AF94" s="26"/>
      <c r="AG94">
        <f t="shared" si="5"/>
        <v>20.025902484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7.9136949999999997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11.81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0.17356851600000001</v>
      </c>
      <c r="AD95">
        <f t="shared" si="4"/>
        <v>19.550126484</v>
      </c>
      <c r="AE95">
        <v>0</v>
      </c>
      <c r="AF95" s="26"/>
      <c r="AG95">
        <f t="shared" si="5"/>
        <v>19.550126484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7.9136949999999997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10.08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0.15834451599999999</v>
      </c>
      <c r="AD96">
        <f t="shared" si="4"/>
        <v>17.835350483999999</v>
      </c>
      <c r="AE96">
        <v>0</v>
      </c>
      <c r="AF96" s="26"/>
      <c r="AG96">
        <f t="shared" si="5"/>
        <v>17.835350483999999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7.9136949999999997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9.41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0.15244851600000001</v>
      </c>
      <c r="AD97">
        <f t="shared" si="4"/>
        <v>17.171246484000001</v>
      </c>
      <c r="AE97">
        <v>0</v>
      </c>
      <c r="AF97" s="26"/>
      <c r="AG97">
        <f t="shared" si="5"/>
        <v>17.171246484000001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7.9136949999999997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7.78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0.13810451600000001</v>
      </c>
      <c r="AD98">
        <f t="shared" si="4"/>
        <v>15.555590484</v>
      </c>
      <c r="AE98">
        <v>0</v>
      </c>
      <c r="AF98" s="26"/>
      <c r="AG98">
        <f t="shared" si="5"/>
        <v>15.555590484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0.19148583849999981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0.29783500000000002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4.4326553788000015E-3</v>
      </c>
      <c r="AD99">
        <f t="shared" si="6"/>
        <v>0.49927818312119981</v>
      </c>
      <c r="AE99">
        <f t="shared" ref="AE99:AR99" si="8">SUM(AE3:AE98)/4000</f>
        <v>0</v>
      </c>
      <c r="AG99">
        <f t="shared" si="8"/>
        <v>0.49927818312119981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1.4389999999999998E-2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326</v>
      </c>
      <c r="C3" s="16">
        <f>'[1]19'!C5</f>
        <v>0</v>
      </c>
      <c r="D3" s="16">
        <f>'[1]19'!D5</f>
        <v>0</v>
      </c>
      <c r="E3" s="16">
        <f>'[1]19'!E5</f>
        <v>0</v>
      </c>
      <c r="F3" s="15">
        <f>SUM(B3:E3)</f>
        <v>326</v>
      </c>
      <c r="G3" s="15">
        <f>'[1]19'!H5</f>
        <v>150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'[1]19'!B6</f>
        <v>326</v>
      </c>
      <c r="C4" s="16">
        <f>'[1]19'!C6</f>
        <v>0</v>
      </c>
      <c r="D4" s="16">
        <f>'[1]19'!D6</f>
        <v>0</v>
      </c>
      <c r="E4" s="16">
        <f>'[1]19'!E6</f>
        <v>0</v>
      </c>
      <c r="F4" s="15">
        <f>SUM(B4:E4)</f>
        <v>326</v>
      </c>
      <c r="G4" s="15">
        <f>'[1]19'!H6</f>
        <v>150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'[1]19'!B7</f>
        <v>326</v>
      </c>
      <c r="C5" s="16">
        <f>'[1]19'!C7</f>
        <v>0</v>
      </c>
      <c r="D5" s="16">
        <f>'[1]19'!D7</f>
        <v>0</v>
      </c>
      <c r="E5" s="16">
        <f>'[1]19'!E7</f>
        <v>0</v>
      </c>
      <c r="F5" s="15">
        <f t="shared" ref="F5:F68" si="6">SUM(B5:E5)</f>
        <v>326</v>
      </c>
      <c r="G5" s="15">
        <f>'[1]19'!H7</f>
        <v>150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'[1]19'!B8</f>
        <v>326</v>
      </c>
      <c r="C6" s="16">
        <f>'[1]19'!C8</f>
        <v>0</v>
      </c>
      <c r="D6" s="16">
        <f>'[1]19'!D8</f>
        <v>0</v>
      </c>
      <c r="E6" s="16">
        <f>'[1]19'!E8</f>
        <v>0</v>
      </c>
      <c r="F6" s="15">
        <f t="shared" si="6"/>
        <v>326</v>
      </c>
      <c r="G6" s="15">
        <f>'[1]19'!H8</f>
        <v>150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'[1]19'!B9</f>
        <v>326</v>
      </c>
      <c r="C7" s="16">
        <f>'[1]19'!C9</f>
        <v>0</v>
      </c>
      <c r="D7" s="16">
        <f>'[1]19'!D9</f>
        <v>0</v>
      </c>
      <c r="E7" s="16">
        <f>'[1]19'!E9</f>
        <v>0</v>
      </c>
      <c r="F7" s="15">
        <f t="shared" si="6"/>
        <v>326</v>
      </c>
      <c r="G7" s="15">
        <f>'[1]19'!H9</f>
        <v>150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'[1]19'!B10</f>
        <v>326</v>
      </c>
      <c r="C8" s="16">
        <f>'[1]19'!C10</f>
        <v>0</v>
      </c>
      <c r="D8" s="16">
        <f>'[1]19'!D10</f>
        <v>0</v>
      </c>
      <c r="E8" s="16">
        <f>'[1]19'!E10</f>
        <v>0</v>
      </c>
      <c r="F8" s="15">
        <f t="shared" si="6"/>
        <v>326</v>
      </c>
      <c r="G8" s="15">
        <f>'[1]19'!H10</f>
        <v>150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'[1]19'!B11</f>
        <v>326</v>
      </c>
      <c r="C9" s="16">
        <f>'[1]19'!C11</f>
        <v>0</v>
      </c>
      <c r="D9" s="16">
        <f>'[1]19'!D11</f>
        <v>0</v>
      </c>
      <c r="E9" s="16">
        <f>'[1]19'!E11</f>
        <v>0</v>
      </c>
      <c r="F9" s="15">
        <f t="shared" si="6"/>
        <v>326</v>
      </c>
      <c r="G9" s="15">
        <f>'[1]19'!H11</f>
        <v>150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'[1]19'!B12</f>
        <v>326</v>
      </c>
      <c r="C10" s="16">
        <f>'[1]19'!C12</f>
        <v>0</v>
      </c>
      <c r="D10" s="16">
        <f>'[1]19'!D12</f>
        <v>0</v>
      </c>
      <c r="E10" s="16">
        <f>'[1]19'!E12</f>
        <v>0</v>
      </c>
      <c r="F10" s="15">
        <f t="shared" si="6"/>
        <v>326</v>
      </c>
      <c r="G10" s="15">
        <f>'[1]19'!H12</f>
        <v>150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'[1]19'!B13</f>
        <v>326</v>
      </c>
      <c r="C11" s="16">
        <f>'[1]19'!C13</f>
        <v>0</v>
      </c>
      <c r="D11" s="16">
        <f>'[1]19'!D13</f>
        <v>0</v>
      </c>
      <c r="E11" s="16">
        <f>'[1]19'!E13</f>
        <v>0</v>
      </c>
      <c r="F11" s="15">
        <f t="shared" si="6"/>
        <v>326</v>
      </c>
      <c r="G11" s="15">
        <f>'[1]19'!H13</f>
        <v>150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'[1]19'!B14</f>
        <v>326</v>
      </c>
      <c r="C12" s="16">
        <f>'[1]19'!C14</f>
        <v>0</v>
      </c>
      <c r="D12" s="16">
        <f>'[1]19'!D14</f>
        <v>0</v>
      </c>
      <c r="E12" s="16">
        <f>'[1]19'!E14</f>
        <v>0</v>
      </c>
      <c r="F12" s="15">
        <f t="shared" si="6"/>
        <v>326</v>
      </c>
      <c r="G12" s="15">
        <f>'[1]19'!H14</f>
        <v>150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'[1]19'!B15</f>
        <v>326</v>
      </c>
      <c r="C13" s="16">
        <f>'[1]19'!C15</f>
        <v>0</v>
      </c>
      <c r="D13" s="16">
        <f>'[1]19'!D15</f>
        <v>0</v>
      </c>
      <c r="E13" s="16">
        <f>'[1]19'!E15</f>
        <v>0</v>
      </c>
      <c r="F13" s="15">
        <f t="shared" si="6"/>
        <v>326</v>
      </c>
      <c r="G13" s="15">
        <f>'[1]19'!H15</f>
        <v>150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'[1]19'!B16</f>
        <v>326</v>
      </c>
      <c r="C14" s="16">
        <f>'[1]19'!C16</f>
        <v>0</v>
      </c>
      <c r="D14" s="16">
        <f>'[1]19'!D16</f>
        <v>0</v>
      </c>
      <c r="E14" s="16">
        <f>'[1]19'!E16</f>
        <v>0</v>
      </c>
      <c r="F14" s="15">
        <f t="shared" si="6"/>
        <v>326</v>
      </c>
      <c r="G14" s="15">
        <f>'[1]19'!H16</f>
        <v>150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'[1]19'!B17</f>
        <v>326</v>
      </c>
      <c r="C15" s="16">
        <f>'[1]19'!C17</f>
        <v>0</v>
      </c>
      <c r="D15" s="16">
        <f>'[1]19'!D17</f>
        <v>0</v>
      </c>
      <c r="E15" s="16">
        <f>'[1]19'!E17</f>
        <v>0</v>
      </c>
      <c r="F15" s="15">
        <f t="shared" si="6"/>
        <v>326</v>
      </c>
      <c r="G15" s="15">
        <f>'[1]19'!H17</f>
        <v>150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'[1]19'!B18</f>
        <v>326</v>
      </c>
      <c r="C16" s="16">
        <f>'[1]19'!C18</f>
        <v>0</v>
      </c>
      <c r="D16" s="16">
        <f>'[1]19'!D18</f>
        <v>0</v>
      </c>
      <c r="E16" s="16">
        <f>'[1]19'!E18</f>
        <v>0</v>
      </c>
      <c r="F16" s="15">
        <f t="shared" si="6"/>
        <v>326</v>
      </c>
      <c r="G16" s="15">
        <f>'[1]19'!H18</f>
        <v>150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'[1]19'!B19</f>
        <v>326</v>
      </c>
      <c r="C17" s="16">
        <f>'[1]19'!C19</f>
        <v>0</v>
      </c>
      <c r="D17" s="16">
        <f>'[1]19'!D19</f>
        <v>0</v>
      </c>
      <c r="E17" s="16">
        <f>'[1]19'!E19</f>
        <v>0</v>
      </c>
      <c r="F17" s="15">
        <f t="shared" si="6"/>
        <v>326</v>
      </c>
      <c r="G17" s="15">
        <f>'[1]19'!H19</f>
        <v>150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'[1]19'!B20</f>
        <v>326</v>
      </c>
      <c r="C18" s="16">
        <f>'[1]19'!C20</f>
        <v>0</v>
      </c>
      <c r="D18" s="16">
        <f>'[1]19'!D20</f>
        <v>0</v>
      </c>
      <c r="E18" s="16">
        <f>'[1]19'!E20</f>
        <v>0</v>
      </c>
      <c r="F18" s="15">
        <f t="shared" si="6"/>
        <v>326</v>
      </c>
      <c r="G18" s="15">
        <f>'[1]19'!H20</f>
        <v>150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'[1]19'!B21</f>
        <v>326</v>
      </c>
      <c r="C19" s="16">
        <f>'[1]19'!C21</f>
        <v>0</v>
      </c>
      <c r="D19" s="16">
        <f>'[1]19'!D21</f>
        <v>0</v>
      </c>
      <c r="E19" s="16">
        <f>'[1]19'!E21</f>
        <v>0</v>
      </c>
      <c r="F19" s="15">
        <f t="shared" si="6"/>
        <v>326</v>
      </c>
      <c r="G19" s="15">
        <f>'[1]19'!H21</f>
        <v>150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'[1]19'!B22</f>
        <v>326</v>
      </c>
      <c r="C20" s="16">
        <f>'[1]19'!C22</f>
        <v>0</v>
      </c>
      <c r="D20" s="16">
        <f>'[1]19'!D22</f>
        <v>0</v>
      </c>
      <c r="E20" s="16">
        <f>'[1]19'!E22</f>
        <v>0</v>
      </c>
      <c r="F20" s="15">
        <f t="shared" si="6"/>
        <v>326</v>
      </c>
      <c r="G20" s="15">
        <f>'[1]19'!H22</f>
        <v>150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'[1]19'!B23</f>
        <v>326</v>
      </c>
      <c r="C21" s="16">
        <f>'[1]19'!C23</f>
        <v>0</v>
      </c>
      <c r="D21" s="16">
        <f>'[1]19'!D23</f>
        <v>0</v>
      </c>
      <c r="E21" s="16">
        <f>'[1]19'!E23</f>
        <v>0</v>
      </c>
      <c r="F21" s="15">
        <f t="shared" si="6"/>
        <v>326</v>
      </c>
      <c r="G21" s="15">
        <f>'[1]19'!H23</f>
        <v>150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'[1]19'!B24</f>
        <v>326</v>
      </c>
      <c r="C22" s="16">
        <f>'[1]19'!C24</f>
        <v>0</v>
      </c>
      <c r="D22" s="16">
        <f>'[1]19'!D24</f>
        <v>0</v>
      </c>
      <c r="E22" s="16">
        <f>'[1]19'!E24</f>
        <v>0</v>
      </c>
      <c r="F22" s="15">
        <f t="shared" si="6"/>
        <v>326</v>
      </c>
      <c r="G22" s="15">
        <f>'[1]19'!H24</f>
        <v>150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'[1]19'!B25</f>
        <v>326</v>
      </c>
      <c r="C23" s="16">
        <f>'[1]19'!C25</f>
        <v>0</v>
      </c>
      <c r="D23" s="16">
        <f>'[1]19'!D25</f>
        <v>0</v>
      </c>
      <c r="E23" s="16">
        <f>'[1]19'!E25</f>
        <v>0</v>
      </c>
      <c r="F23" s="15">
        <f t="shared" si="6"/>
        <v>326</v>
      </c>
      <c r="G23" s="15">
        <f>'[1]19'!H25</f>
        <v>150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'[1]19'!B26</f>
        <v>326</v>
      </c>
      <c r="C24" s="16">
        <f>'[1]19'!C26</f>
        <v>0</v>
      </c>
      <c r="D24" s="16">
        <f>'[1]19'!D26</f>
        <v>0</v>
      </c>
      <c r="E24" s="16">
        <f>'[1]19'!E26</f>
        <v>0</v>
      </c>
      <c r="F24" s="15">
        <f t="shared" si="6"/>
        <v>326</v>
      </c>
      <c r="G24" s="15">
        <f>'[1]19'!H26</f>
        <v>150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'[1]19'!B27</f>
        <v>326</v>
      </c>
      <c r="C25" s="16">
        <f>'[1]19'!C27</f>
        <v>0</v>
      </c>
      <c r="D25" s="16">
        <f>'[1]19'!D27</f>
        <v>0</v>
      </c>
      <c r="E25" s="16">
        <f>'[1]19'!E27</f>
        <v>0</v>
      </c>
      <c r="F25" s="15">
        <f t="shared" si="6"/>
        <v>326</v>
      </c>
      <c r="G25" s="15">
        <f>'[1]19'!H27</f>
        <v>150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'[1]19'!B28</f>
        <v>326</v>
      </c>
      <c r="C26" s="16">
        <f>'[1]19'!C28</f>
        <v>0</v>
      </c>
      <c r="D26" s="16">
        <f>'[1]19'!D28</f>
        <v>0</v>
      </c>
      <c r="E26" s="16">
        <f>'[1]19'!E28</f>
        <v>0</v>
      </c>
      <c r="F26" s="15">
        <f t="shared" si="6"/>
        <v>326</v>
      </c>
      <c r="G26" s="15">
        <f>'[1]19'!H28</f>
        <v>150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'[1]19'!B29</f>
        <v>326</v>
      </c>
      <c r="C27" s="16">
        <f>'[1]19'!C29</f>
        <v>0</v>
      </c>
      <c r="D27" s="16">
        <f>'[1]19'!D29</f>
        <v>0</v>
      </c>
      <c r="E27" s="16">
        <f>'[1]19'!E29</f>
        <v>0</v>
      </c>
      <c r="F27" s="15">
        <f t="shared" si="6"/>
        <v>326</v>
      </c>
      <c r="G27" s="15">
        <f>'[1]19'!H29</f>
        <v>150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'[1]19'!B30</f>
        <v>326</v>
      </c>
      <c r="C28" s="16">
        <f>'[1]19'!C30</f>
        <v>0</v>
      </c>
      <c r="D28" s="16">
        <f>'[1]19'!D30</f>
        <v>0</v>
      </c>
      <c r="E28" s="16">
        <f>'[1]19'!E30</f>
        <v>0</v>
      </c>
      <c r="F28" s="15">
        <f t="shared" si="6"/>
        <v>326</v>
      </c>
      <c r="G28" s="15">
        <f>'[1]19'!H30</f>
        <v>150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'[1]19'!B31</f>
        <v>326</v>
      </c>
      <c r="C29" s="16">
        <f>'[1]19'!C31</f>
        <v>0</v>
      </c>
      <c r="D29" s="16">
        <f>'[1]19'!D31</f>
        <v>0</v>
      </c>
      <c r="E29" s="16">
        <f>'[1]19'!E31</f>
        <v>0</v>
      </c>
      <c r="F29" s="15">
        <f t="shared" si="6"/>
        <v>326</v>
      </c>
      <c r="G29" s="15">
        <f>'[1]19'!H31</f>
        <v>150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'[1]19'!B32</f>
        <v>326</v>
      </c>
      <c r="C30" s="16">
        <f>'[1]19'!C32</f>
        <v>0</v>
      </c>
      <c r="D30" s="16">
        <f>'[1]19'!D32</f>
        <v>0</v>
      </c>
      <c r="E30" s="16">
        <f>'[1]19'!E32</f>
        <v>0</v>
      </c>
      <c r="F30" s="15">
        <f t="shared" si="6"/>
        <v>326</v>
      </c>
      <c r="G30" s="15">
        <f>'[1]19'!H32</f>
        <v>150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'[1]19'!B33</f>
        <v>326</v>
      </c>
      <c r="C31" s="16">
        <f>'[1]19'!C33</f>
        <v>0</v>
      </c>
      <c r="D31" s="16">
        <f>'[1]19'!D33</f>
        <v>0</v>
      </c>
      <c r="E31" s="16">
        <f>'[1]19'!E33</f>
        <v>0</v>
      </c>
      <c r="F31" s="15">
        <f t="shared" si="6"/>
        <v>326</v>
      </c>
      <c r="G31" s="15">
        <f>'[1]19'!H33</f>
        <v>150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'[1]19'!B34</f>
        <v>326</v>
      </c>
      <c r="C32" s="16">
        <f>'[1]19'!C34</f>
        <v>0</v>
      </c>
      <c r="D32" s="16">
        <f>'[1]19'!D34</f>
        <v>0</v>
      </c>
      <c r="E32" s="16">
        <f>'[1]19'!E34</f>
        <v>0</v>
      </c>
      <c r="F32" s="15">
        <f t="shared" si="6"/>
        <v>326</v>
      </c>
      <c r="G32" s="15">
        <f>'[1]19'!H34</f>
        <v>150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'[1]19'!B35</f>
        <v>326</v>
      </c>
      <c r="C33" s="16">
        <f>'[1]19'!C35</f>
        <v>0</v>
      </c>
      <c r="D33" s="16">
        <f>'[1]19'!D35</f>
        <v>0</v>
      </c>
      <c r="E33" s="16">
        <f>'[1]19'!E35</f>
        <v>0</v>
      </c>
      <c r="F33" s="15">
        <f t="shared" si="6"/>
        <v>326</v>
      </c>
      <c r="G33" s="15">
        <f>'[1]19'!H35</f>
        <v>150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'[1]19'!B36</f>
        <v>326</v>
      </c>
      <c r="C34" s="16">
        <f>'[1]19'!C36</f>
        <v>0</v>
      </c>
      <c r="D34" s="16">
        <f>'[1]19'!D36</f>
        <v>0</v>
      </c>
      <c r="E34" s="16">
        <f>'[1]19'!E36</f>
        <v>0</v>
      </c>
      <c r="F34" s="15">
        <f t="shared" si="6"/>
        <v>326</v>
      </c>
      <c r="G34" s="15">
        <f>'[1]19'!H36</f>
        <v>150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'[1]19'!B37</f>
        <v>326</v>
      </c>
      <c r="C35" s="16">
        <f>'[1]19'!C37</f>
        <v>0</v>
      </c>
      <c r="D35" s="16">
        <f>'[1]19'!D37</f>
        <v>0</v>
      </c>
      <c r="E35" s="16">
        <f>'[1]19'!E37</f>
        <v>0</v>
      </c>
      <c r="F35" s="15">
        <f t="shared" si="6"/>
        <v>326</v>
      </c>
      <c r="G35" s="15">
        <f>'[1]19'!H37</f>
        <v>150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'[1]19'!B38</f>
        <v>326</v>
      </c>
      <c r="C36" s="16">
        <f>'[1]19'!C38</f>
        <v>0</v>
      </c>
      <c r="D36" s="16">
        <f>'[1]19'!D38</f>
        <v>0</v>
      </c>
      <c r="E36" s="16">
        <f>'[1]19'!E38</f>
        <v>0</v>
      </c>
      <c r="F36" s="15">
        <f t="shared" si="6"/>
        <v>326</v>
      </c>
      <c r="G36" s="15">
        <f>'[1]19'!H38</f>
        <v>150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'[1]19'!B39</f>
        <v>326</v>
      </c>
      <c r="C37" s="16">
        <f>'[1]19'!C39</f>
        <v>0</v>
      </c>
      <c r="D37" s="16">
        <f>'[1]19'!D39</f>
        <v>0</v>
      </c>
      <c r="E37" s="16">
        <f>'[1]19'!E39</f>
        <v>0</v>
      </c>
      <c r="F37" s="15">
        <f t="shared" si="6"/>
        <v>326</v>
      </c>
      <c r="G37" s="15">
        <f>'[1]19'!H39</f>
        <v>150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'[1]19'!B40</f>
        <v>326</v>
      </c>
      <c r="C38" s="16">
        <f>'[1]19'!C40</f>
        <v>0</v>
      </c>
      <c r="D38" s="16">
        <f>'[1]19'!D40</f>
        <v>0</v>
      </c>
      <c r="E38" s="16">
        <f>'[1]19'!E40</f>
        <v>0</v>
      </c>
      <c r="F38" s="15">
        <f t="shared" si="6"/>
        <v>326</v>
      </c>
      <c r="G38" s="15">
        <f>'[1]19'!H40</f>
        <v>150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'[1]19'!B41</f>
        <v>326</v>
      </c>
      <c r="C39" s="16">
        <f>'[1]19'!C41</f>
        <v>0</v>
      </c>
      <c r="D39" s="16">
        <f>'[1]19'!D41</f>
        <v>0</v>
      </c>
      <c r="E39" s="16">
        <f>'[1]19'!E41</f>
        <v>0</v>
      </c>
      <c r="F39" s="15">
        <f t="shared" si="6"/>
        <v>326</v>
      </c>
      <c r="G39" s="15">
        <f>'[1]19'!H41</f>
        <v>150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'[1]19'!B42</f>
        <v>326</v>
      </c>
      <c r="C40" s="16">
        <f>'[1]19'!C42</f>
        <v>0</v>
      </c>
      <c r="D40" s="16">
        <f>'[1]19'!D42</f>
        <v>0</v>
      </c>
      <c r="E40" s="16">
        <f>'[1]19'!E42</f>
        <v>0</v>
      </c>
      <c r="F40" s="15">
        <f t="shared" si="6"/>
        <v>326</v>
      </c>
      <c r="G40" s="15">
        <f>'[1]19'!H42</f>
        <v>150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'[1]19'!B43</f>
        <v>326</v>
      </c>
      <c r="C41" s="16">
        <f>'[1]19'!C43</f>
        <v>0</v>
      </c>
      <c r="D41" s="16">
        <f>'[1]19'!D43</f>
        <v>0</v>
      </c>
      <c r="E41" s="16">
        <f>'[1]19'!E43</f>
        <v>0</v>
      </c>
      <c r="F41" s="15">
        <f t="shared" si="6"/>
        <v>326</v>
      </c>
      <c r="G41" s="15">
        <f>'[1]19'!H43</f>
        <v>150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'[1]19'!B44</f>
        <v>326</v>
      </c>
      <c r="C42" s="16">
        <f>'[1]19'!C44</f>
        <v>0</v>
      </c>
      <c r="D42" s="16">
        <f>'[1]19'!D44</f>
        <v>0</v>
      </c>
      <c r="E42" s="16">
        <f>'[1]19'!E44</f>
        <v>0</v>
      </c>
      <c r="F42" s="15">
        <f t="shared" si="6"/>
        <v>326</v>
      </c>
      <c r="G42" s="15">
        <f>'[1]19'!H44</f>
        <v>150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'[1]19'!B45</f>
        <v>326</v>
      </c>
      <c r="C43" s="16">
        <f>'[1]19'!C45</f>
        <v>0</v>
      </c>
      <c r="D43" s="16">
        <f>'[1]19'!D45</f>
        <v>0</v>
      </c>
      <c r="E43" s="16">
        <f>'[1]19'!E45</f>
        <v>0</v>
      </c>
      <c r="F43" s="15">
        <f t="shared" si="6"/>
        <v>326</v>
      </c>
      <c r="G43" s="15">
        <f>'[1]19'!H45</f>
        <v>150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'[1]19'!B46</f>
        <v>326</v>
      </c>
      <c r="C44" s="16">
        <f>'[1]19'!C46</f>
        <v>0</v>
      </c>
      <c r="D44" s="16">
        <f>'[1]19'!D46</f>
        <v>0</v>
      </c>
      <c r="E44" s="16">
        <f>'[1]19'!E46</f>
        <v>0</v>
      </c>
      <c r="F44" s="15">
        <f t="shared" si="6"/>
        <v>326</v>
      </c>
      <c r="G44" s="15">
        <f>'[1]19'!H46</f>
        <v>150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'[1]19'!B47</f>
        <v>326</v>
      </c>
      <c r="C45" s="16">
        <f>'[1]19'!C47</f>
        <v>0</v>
      </c>
      <c r="D45" s="16">
        <f>'[1]19'!D47</f>
        <v>0</v>
      </c>
      <c r="E45" s="16">
        <f>'[1]19'!E47</f>
        <v>0</v>
      </c>
      <c r="F45" s="15">
        <f t="shared" si="6"/>
        <v>326</v>
      </c>
      <c r="G45" s="15">
        <f>'[1]19'!H47</f>
        <v>150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'[1]19'!B48</f>
        <v>326</v>
      </c>
      <c r="C46" s="16">
        <f>'[1]19'!C48</f>
        <v>0</v>
      </c>
      <c r="D46" s="16">
        <f>'[1]19'!D48</f>
        <v>0</v>
      </c>
      <c r="E46" s="16">
        <f>'[1]19'!E48</f>
        <v>0</v>
      </c>
      <c r="F46" s="15">
        <f t="shared" si="6"/>
        <v>326</v>
      </c>
      <c r="G46" s="15">
        <f>'[1]19'!H48</f>
        <v>150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'[1]19'!B49</f>
        <v>326</v>
      </c>
      <c r="C47" s="16">
        <f>'[1]19'!C49</f>
        <v>0</v>
      </c>
      <c r="D47" s="16">
        <f>'[1]19'!D49</f>
        <v>0</v>
      </c>
      <c r="E47" s="16">
        <f>'[1]19'!E49</f>
        <v>0</v>
      </c>
      <c r="F47" s="15">
        <f t="shared" si="6"/>
        <v>326</v>
      </c>
      <c r="G47" s="15">
        <f>'[1]19'!H49</f>
        <v>150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'[1]19'!B50</f>
        <v>326</v>
      </c>
      <c r="C48" s="16">
        <f>'[1]19'!C50</f>
        <v>0</v>
      </c>
      <c r="D48" s="16">
        <f>'[1]19'!D50</f>
        <v>0</v>
      </c>
      <c r="E48" s="16">
        <f>'[1]19'!E50</f>
        <v>0</v>
      </c>
      <c r="F48" s="15">
        <f t="shared" si="6"/>
        <v>326</v>
      </c>
      <c r="G48" s="15">
        <f>'[1]19'!H50</f>
        <v>150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'[1]19'!B51</f>
        <v>326</v>
      </c>
      <c r="C49" s="16">
        <f>'[1]19'!C51</f>
        <v>0</v>
      </c>
      <c r="D49" s="16">
        <f>'[1]19'!D51</f>
        <v>0</v>
      </c>
      <c r="E49" s="16">
        <f>'[1]19'!E51</f>
        <v>0</v>
      </c>
      <c r="F49" s="15">
        <f t="shared" si="6"/>
        <v>326</v>
      </c>
      <c r="G49" s="15">
        <f>'[1]19'!H51</f>
        <v>150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'[1]19'!B52</f>
        <v>326</v>
      </c>
      <c r="C50" s="16">
        <f>'[1]19'!C52</f>
        <v>0</v>
      </c>
      <c r="D50" s="16">
        <f>'[1]19'!D52</f>
        <v>0</v>
      </c>
      <c r="E50" s="16">
        <f>'[1]19'!E52</f>
        <v>0</v>
      </c>
      <c r="F50" s="15">
        <f t="shared" si="6"/>
        <v>326</v>
      </c>
      <c r="G50" s="15">
        <f>'[1]19'!H52</f>
        <v>150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'[1]19'!B53</f>
        <v>320</v>
      </c>
      <c r="C51" s="16">
        <f>'[1]19'!C53</f>
        <v>0</v>
      </c>
      <c r="D51" s="16">
        <f>'[1]19'!D53</f>
        <v>0</v>
      </c>
      <c r="E51" s="16">
        <f>'[1]19'!E53</f>
        <v>0</v>
      </c>
      <c r="F51" s="15">
        <f t="shared" si="6"/>
        <v>320</v>
      </c>
      <c r="G51" s="15">
        <f>'[1]19'!H53</f>
        <v>150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'[1]19'!B54</f>
        <v>320</v>
      </c>
      <c r="C52" s="16">
        <f>'[1]19'!C54</f>
        <v>0</v>
      </c>
      <c r="D52" s="16">
        <f>'[1]19'!D54</f>
        <v>0</v>
      </c>
      <c r="E52" s="16">
        <f>'[1]19'!E54</f>
        <v>0</v>
      </c>
      <c r="F52" s="15">
        <f t="shared" si="6"/>
        <v>320</v>
      </c>
      <c r="G52" s="15">
        <f>'[1]19'!H54</f>
        <v>150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'[1]19'!B55</f>
        <v>320</v>
      </c>
      <c r="C53" s="16">
        <f>'[1]19'!C55</f>
        <v>0</v>
      </c>
      <c r="D53" s="16">
        <f>'[1]19'!D55</f>
        <v>0</v>
      </c>
      <c r="E53" s="16">
        <f>'[1]19'!E55</f>
        <v>0</v>
      </c>
      <c r="F53" s="15">
        <f t="shared" si="6"/>
        <v>320</v>
      </c>
      <c r="G53" s="15">
        <f>'[1]19'!H55</f>
        <v>150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'[1]19'!B56</f>
        <v>320</v>
      </c>
      <c r="C54" s="16">
        <f>'[1]19'!C56</f>
        <v>0</v>
      </c>
      <c r="D54" s="16">
        <f>'[1]19'!D56</f>
        <v>0</v>
      </c>
      <c r="E54" s="16">
        <f>'[1]19'!E56</f>
        <v>0</v>
      </c>
      <c r="F54" s="15">
        <f t="shared" si="6"/>
        <v>320</v>
      </c>
      <c r="G54" s="15">
        <f>'[1]19'!H56</f>
        <v>150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'[1]19'!B57</f>
        <v>320</v>
      </c>
      <c r="C55" s="16">
        <f>'[1]19'!C57</f>
        <v>0</v>
      </c>
      <c r="D55" s="16">
        <f>'[1]19'!D57</f>
        <v>0</v>
      </c>
      <c r="E55" s="16">
        <f>'[1]19'!E57</f>
        <v>0</v>
      </c>
      <c r="F55" s="15">
        <f t="shared" si="6"/>
        <v>320</v>
      </c>
      <c r="G55" s="15">
        <f>'[1]19'!H57</f>
        <v>150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'[1]19'!B58</f>
        <v>320</v>
      </c>
      <c r="C56" s="16">
        <f>'[1]19'!C58</f>
        <v>0</v>
      </c>
      <c r="D56" s="16">
        <f>'[1]19'!D58</f>
        <v>0</v>
      </c>
      <c r="E56" s="16">
        <f>'[1]19'!E58</f>
        <v>0</v>
      </c>
      <c r="F56" s="15">
        <f t="shared" si="6"/>
        <v>320</v>
      </c>
      <c r="G56" s="15">
        <f>'[1]19'!H58</f>
        <v>156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156</v>
      </c>
      <c r="L56" s="18">
        <f>frq!C56</f>
        <v>1</v>
      </c>
      <c r="M56" s="16">
        <f t="shared" si="7"/>
        <v>156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156</v>
      </c>
    </row>
    <row r="57" spans="1:17">
      <c r="A57" s="8" t="s">
        <v>99</v>
      </c>
      <c r="B57" s="15">
        <f>'[1]19'!B59</f>
        <v>320</v>
      </c>
      <c r="C57" s="16">
        <f>'[1]19'!C59</f>
        <v>0</v>
      </c>
      <c r="D57" s="16">
        <f>'[1]19'!D59</f>
        <v>0</v>
      </c>
      <c r="E57" s="16">
        <f>'[1]19'!E59</f>
        <v>0</v>
      </c>
      <c r="F57" s="15">
        <f t="shared" si="6"/>
        <v>320</v>
      </c>
      <c r="G57" s="15">
        <f>'[1]19'!H59</f>
        <v>156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156</v>
      </c>
      <c r="L57" s="18">
        <f>frq!C57</f>
        <v>1</v>
      </c>
      <c r="M57" s="16">
        <f t="shared" si="7"/>
        <v>156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156</v>
      </c>
    </row>
    <row r="58" spans="1:17">
      <c r="A58" s="8" t="s">
        <v>100</v>
      </c>
      <c r="B58" s="15">
        <f>'[1]19'!B60</f>
        <v>320</v>
      </c>
      <c r="C58" s="16">
        <f>'[1]19'!C60</f>
        <v>0</v>
      </c>
      <c r="D58" s="16">
        <f>'[1]19'!D60</f>
        <v>0</v>
      </c>
      <c r="E58" s="16">
        <f>'[1]19'!E60</f>
        <v>0</v>
      </c>
      <c r="F58" s="15">
        <f t="shared" si="6"/>
        <v>320</v>
      </c>
      <c r="G58" s="15">
        <f>'[1]19'!H60</f>
        <v>156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156</v>
      </c>
      <c r="L58" s="18">
        <f>frq!C58</f>
        <v>1</v>
      </c>
      <c r="M58" s="16">
        <f t="shared" si="7"/>
        <v>156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156</v>
      </c>
    </row>
    <row r="59" spans="1:17">
      <c r="A59" s="8" t="s">
        <v>101</v>
      </c>
      <c r="B59" s="15">
        <f>'[1]19'!B61</f>
        <v>320</v>
      </c>
      <c r="C59" s="16">
        <f>'[1]19'!C61</f>
        <v>0</v>
      </c>
      <c r="D59" s="16">
        <f>'[1]19'!D61</f>
        <v>0</v>
      </c>
      <c r="E59" s="16">
        <f>'[1]19'!E61</f>
        <v>0</v>
      </c>
      <c r="F59" s="15">
        <f t="shared" si="6"/>
        <v>320</v>
      </c>
      <c r="G59" s="15">
        <f>'[1]19'!H61</f>
        <v>156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156</v>
      </c>
      <c r="L59" s="18">
        <f>frq!C59</f>
        <v>1</v>
      </c>
      <c r="M59" s="16">
        <f t="shared" si="7"/>
        <v>156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156</v>
      </c>
    </row>
    <row r="60" spans="1:17">
      <c r="A60" s="8" t="s">
        <v>102</v>
      </c>
      <c r="B60" s="15">
        <f>'[1]19'!B62</f>
        <v>320</v>
      </c>
      <c r="C60" s="16">
        <f>'[1]19'!C62</f>
        <v>0</v>
      </c>
      <c r="D60" s="16">
        <f>'[1]19'!D62</f>
        <v>0</v>
      </c>
      <c r="E60" s="16">
        <f>'[1]19'!E62</f>
        <v>0</v>
      </c>
      <c r="F60" s="15">
        <f t="shared" si="6"/>
        <v>320</v>
      </c>
      <c r="G60" s="15">
        <f>'[1]19'!H62</f>
        <v>156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156</v>
      </c>
      <c r="L60" s="18">
        <f>frq!C60</f>
        <v>1</v>
      </c>
      <c r="M60" s="16">
        <f t="shared" si="7"/>
        <v>156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156</v>
      </c>
    </row>
    <row r="61" spans="1:17">
      <c r="A61" s="8" t="s">
        <v>103</v>
      </c>
      <c r="B61" s="15">
        <f>'[1]19'!B63</f>
        <v>320</v>
      </c>
      <c r="C61" s="16">
        <f>'[1]19'!C63</f>
        <v>0</v>
      </c>
      <c r="D61" s="16">
        <f>'[1]19'!D63</f>
        <v>0</v>
      </c>
      <c r="E61" s="16">
        <f>'[1]19'!E63</f>
        <v>0</v>
      </c>
      <c r="F61" s="15">
        <f t="shared" si="6"/>
        <v>320</v>
      </c>
      <c r="G61" s="15">
        <f>'[1]19'!H63</f>
        <v>156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156</v>
      </c>
      <c r="L61" s="18">
        <f>frq!C61</f>
        <v>1</v>
      </c>
      <c r="M61" s="16">
        <f t="shared" si="7"/>
        <v>156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156</v>
      </c>
    </row>
    <row r="62" spans="1:17">
      <c r="A62" s="8" t="s">
        <v>104</v>
      </c>
      <c r="B62" s="15">
        <f>'[1]19'!B64</f>
        <v>320</v>
      </c>
      <c r="C62" s="16">
        <f>'[1]19'!C64</f>
        <v>0</v>
      </c>
      <c r="D62" s="16">
        <f>'[1]19'!D64</f>
        <v>0</v>
      </c>
      <c r="E62" s="16">
        <f>'[1]19'!E64</f>
        <v>0</v>
      </c>
      <c r="F62" s="15">
        <f t="shared" si="6"/>
        <v>320</v>
      </c>
      <c r="G62" s="15">
        <f>'[1]19'!H64</f>
        <v>156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156</v>
      </c>
      <c r="L62" s="18">
        <f>frq!C62</f>
        <v>1</v>
      </c>
      <c r="M62" s="16">
        <f t="shared" si="7"/>
        <v>156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156</v>
      </c>
    </row>
    <row r="63" spans="1:17">
      <c r="A63" s="8" t="s">
        <v>105</v>
      </c>
      <c r="B63" s="15">
        <f>'[1]19'!B65</f>
        <v>320</v>
      </c>
      <c r="C63" s="16">
        <f>'[1]19'!C65</f>
        <v>0</v>
      </c>
      <c r="D63" s="16">
        <f>'[1]19'!D65</f>
        <v>0</v>
      </c>
      <c r="E63" s="16">
        <f>'[1]19'!E65</f>
        <v>0</v>
      </c>
      <c r="F63" s="15">
        <f t="shared" si="6"/>
        <v>320</v>
      </c>
      <c r="G63" s="15">
        <f>'[1]19'!H65</f>
        <v>156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156</v>
      </c>
      <c r="L63" s="18">
        <f>frq!C63</f>
        <v>1</v>
      </c>
      <c r="M63" s="16">
        <f t="shared" si="7"/>
        <v>156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156</v>
      </c>
    </row>
    <row r="64" spans="1:17">
      <c r="A64" s="8" t="s">
        <v>106</v>
      </c>
      <c r="B64" s="15">
        <f>'[1]19'!B66</f>
        <v>320</v>
      </c>
      <c r="C64" s="16">
        <f>'[1]19'!C66</f>
        <v>0</v>
      </c>
      <c r="D64" s="16">
        <f>'[1]19'!D66</f>
        <v>0</v>
      </c>
      <c r="E64" s="16">
        <f>'[1]19'!E66</f>
        <v>0</v>
      </c>
      <c r="F64" s="15">
        <f t="shared" si="6"/>
        <v>320</v>
      </c>
      <c r="G64" s="15">
        <f>'[1]19'!H66</f>
        <v>156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156</v>
      </c>
      <c r="L64" s="18">
        <f>frq!C64</f>
        <v>1</v>
      </c>
      <c r="M64" s="16">
        <f t="shared" si="7"/>
        <v>156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156</v>
      </c>
    </row>
    <row r="65" spans="1:19">
      <c r="A65" s="8" t="s">
        <v>107</v>
      </c>
      <c r="B65" s="15">
        <f>'[1]19'!B67</f>
        <v>320</v>
      </c>
      <c r="C65" s="16">
        <f>'[1]19'!C67</f>
        <v>0</v>
      </c>
      <c r="D65" s="16">
        <f>'[1]19'!D67</f>
        <v>0</v>
      </c>
      <c r="E65" s="16">
        <f>'[1]19'!E67</f>
        <v>0</v>
      </c>
      <c r="F65" s="15">
        <f t="shared" si="6"/>
        <v>320</v>
      </c>
      <c r="G65" s="15">
        <f>'[1]19'!H67</f>
        <v>156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156</v>
      </c>
      <c r="L65" s="18">
        <f>frq!C65</f>
        <v>1</v>
      </c>
      <c r="M65" s="16">
        <f t="shared" si="7"/>
        <v>156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'[1]19'!B68</f>
        <v>320</v>
      </c>
      <c r="C66" s="16">
        <f>'[1]19'!C68</f>
        <v>0</v>
      </c>
      <c r="D66" s="16">
        <f>'[1]19'!D68</f>
        <v>0</v>
      </c>
      <c r="E66" s="16">
        <f>'[1]19'!E68</f>
        <v>0</v>
      </c>
      <c r="F66" s="15">
        <f t="shared" si="6"/>
        <v>320</v>
      </c>
      <c r="G66" s="15">
        <f>'[1]19'!H68</f>
        <v>156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156</v>
      </c>
      <c r="L66" s="18">
        <f>frq!C66</f>
        <v>1</v>
      </c>
      <c r="M66" s="16">
        <f t="shared" si="7"/>
        <v>156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'[1]19'!B69</f>
        <v>320</v>
      </c>
      <c r="C67" s="16">
        <f>'[1]19'!C69</f>
        <v>0</v>
      </c>
      <c r="D67" s="16">
        <f>'[1]19'!D69</f>
        <v>0</v>
      </c>
      <c r="E67" s="16">
        <f>'[1]19'!E69</f>
        <v>0</v>
      </c>
      <c r="F67" s="15">
        <f t="shared" si="6"/>
        <v>320</v>
      </c>
      <c r="G67" s="15">
        <f>'[1]19'!H69</f>
        <v>156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'[1]19'!B70</f>
        <v>320</v>
      </c>
      <c r="C68" s="16">
        <f>'[1]19'!C70</f>
        <v>0</v>
      </c>
      <c r="D68" s="16">
        <f>'[1]19'!D70</f>
        <v>0</v>
      </c>
      <c r="E68" s="16">
        <f>'[1]19'!E70</f>
        <v>0</v>
      </c>
      <c r="F68" s="15">
        <f t="shared" si="6"/>
        <v>320</v>
      </c>
      <c r="G68" s="15">
        <f>'[1]19'!H70</f>
        <v>156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156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'[1]19'!B71</f>
        <v>320</v>
      </c>
      <c r="C69" s="16">
        <f>'[1]19'!C71</f>
        <v>0</v>
      </c>
      <c r="D69" s="16">
        <f>'[1]19'!D71</f>
        <v>0</v>
      </c>
      <c r="E69" s="16">
        <f>'[1]19'!E71</f>
        <v>0</v>
      </c>
      <c r="F69" s="15">
        <f t="shared" ref="F69:F98" si="17">SUM(B69:E69)</f>
        <v>320</v>
      </c>
      <c r="G69" s="15">
        <f>'[1]19'!H71</f>
        <v>156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156</v>
      </c>
      <c r="L69" s="18">
        <f>frq!C69</f>
        <v>1</v>
      </c>
      <c r="M69" s="16">
        <f t="shared" si="11"/>
        <v>156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'[1]19'!B72</f>
        <v>320</v>
      </c>
      <c r="C70" s="16">
        <f>'[1]19'!C72</f>
        <v>0</v>
      </c>
      <c r="D70" s="16">
        <f>'[1]19'!D72</f>
        <v>0</v>
      </c>
      <c r="E70" s="16">
        <f>'[1]19'!E72</f>
        <v>0</v>
      </c>
      <c r="F70" s="15">
        <f t="shared" si="17"/>
        <v>320</v>
      </c>
      <c r="G70" s="15">
        <f>'[1]19'!H72</f>
        <v>156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156</v>
      </c>
      <c r="L70" s="18">
        <f>frq!C70</f>
        <v>1</v>
      </c>
      <c r="M70" s="16">
        <f t="shared" si="11"/>
        <v>156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'[1]19'!B73</f>
        <v>320</v>
      </c>
      <c r="C71" s="16">
        <f>'[1]19'!C73</f>
        <v>0</v>
      </c>
      <c r="D71" s="16">
        <f>'[1]19'!D73</f>
        <v>0</v>
      </c>
      <c r="E71" s="16">
        <f>'[1]19'!E73</f>
        <v>0</v>
      </c>
      <c r="F71" s="15">
        <f t="shared" si="17"/>
        <v>320</v>
      </c>
      <c r="G71" s="15">
        <f>'[1]19'!H73</f>
        <v>156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156</v>
      </c>
      <c r="L71" s="18">
        <f>frq!C71</f>
        <v>1</v>
      </c>
      <c r="M71" s="16">
        <f t="shared" si="11"/>
        <v>156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'[1]19'!B74</f>
        <v>320</v>
      </c>
      <c r="C72" s="16">
        <f>'[1]19'!C74</f>
        <v>0</v>
      </c>
      <c r="D72" s="16">
        <f>'[1]19'!D74</f>
        <v>0</v>
      </c>
      <c r="E72" s="16">
        <f>'[1]19'!E74</f>
        <v>0</v>
      </c>
      <c r="F72" s="15">
        <f t="shared" si="17"/>
        <v>320</v>
      </c>
      <c r="G72" s="15">
        <f>'[1]19'!H74</f>
        <v>156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156</v>
      </c>
      <c r="L72" s="18">
        <f>frq!C72</f>
        <v>1</v>
      </c>
      <c r="M72" s="16">
        <f t="shared" si="11"/>
        <v>156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'[1]19'!B75</f>
        <v>320</v>
      </c>
      <c r="C73" s="16">
        <f>'[1]19'!C75</f>
        <v>0</v>
      </c>
      <c r="D73" s="16">
        <f>'[1]19'!D75</f>
        <v>0</v>
      </c>
      <c r="E73" s="16">
        <f>'[1]19'!E75</f>
        <v>0</v>
      </c>
      <c r="F73" s="15">
        <f t="shared" si="17"/>
        <v>320</v>
      </c>
      <c r="G73" s="15">
        <f>'[1]19'!H75</f>
        <v>156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156</v>
      </c>
      <c r="L73" s="18">
        <f>frq!C73</f>
        <v>1</v>
      </c>
      <c r="M73" s="16">
        <f t="shared" si="11"/>
        <v>156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'[1]19'!B76</f>
        <v>320</v>
      </c>
      <c r="C74" s="16">
        <f>'[1]19'!C76</f>
        <v>0</v>
      </c>
      <c r="D74" s="16">
        <f>'[1]19'!D76</f>
        <v>0</v>
      </c>
      <c r="E74" s="16">
        <f>'[1]19'!E76</f>
        <v>0</v>
      </c>
      <c r="F74" s="15">
        <f t="shared" si="17"/>
        <v>320</v>
      </c>
      <c r="G74" s="15">
        <f>'[1]19'!H76</f>
        <v>156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156</v>
      </c>
      <c r="L74" s="18">
        <f>frq!C74</f>
        <v>1</v>
      </c>
      <c r="M74" s="16">
        <f t="shared" si="11"/>
        <v>156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'[1]19'!B77</f>
        <v>320</v>
      </c>
      <c r="C75" s="16">
        <f>'[1]19'!C77</f>
        <v>0</v>
      </c>
      <c r="D75" s="16">
        <f>'[1]19'!D77</f>
        <v>0</v>
      </c>
      <c r="E75" s="16">
        <f>'[1]19'!E77</f>
        <v>0</v>
      </c>
      <c r="F75" s="15">
        <f t="shared" si="17"/>
        <v>320</v>
      </c>
      <c r="G75" s="15">
        <f>'[1]19'!H77</f>
        <v>156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156</v>
      </c>
      <c r="L75" s="18">
        <f>frq!C75</f>
        <v>1</v>
      </c>
      <c r="M75" s="16">
        <f t="shared" si="11"/>
        <v>156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'[1]19'!B78</f>
        <v>320</v>
      </c>
      <c r="C76" s="16">
        <f>'[1]19'!C78</f>
        <v>0</v>
      </c>
      <c r="D76" s="16">
        <f>'[1]19'!D78</f>
        <v>0</v>
      </c>
      <c r="E76" s="16">
        <f>'[1]19'!E78</f>
        <v>0</v>
      </c>
      <c r="F76" s="15">
        <f t="shared" si="17"/>
        <v>320</v>
      </c>
      <c r="G76" s="15">
        <f>'[1]19'!H78</f>
        <v>156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156</v>
      </c>
      <c r="L76" s="18">
        <f>frq!C76</f>
        <v>1</v>
      </c>
      <c r="M76" s="16">
        <f t="shared" si="11"/>
        <v>156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'[1]19'!B79</f>
        <v>320</v>
      </c>
      <c r="C77" s="16">
        <f>'[1]19'!C79</f>
        <v>0</v>
      </c>
      <c r="D77" s="16">
        <f>'[1]19'!D79</f>
        <v>0</v>
      </c>
      <c r="E77" s="16">
        <f>'[1]19'!E79</f>
        <v>0</v>
      </c>
      <c r="F77" s="15">
        <f t="shared" si="17"/>
        <v>320</v>
      </c>
      <c r="G77" s="15">
        <f>'[1]19'!H79</f>
        <v>156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156</v>
      </c>
      <c r="L77" s="18">
        <f>frq!C77</f>
        <v>1</v>
      </c>
      <c r="M77" s="16">
        <f t="shared" si="11"/>
        <v>156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'[1]19'!B80</f>
        <v>320</v>
      </c>
      <c r="C78" s="16">
        <f>'[1]19'!C80</f>
        <v>0</v>
      </c>
      <c r="D78" s="16">
        <f>'[1]19'!D80</f>
        <v>0</v>
      </c>
      <c r="E78" s="16">
        <f>'[1]19'!E80</f>
        <v>0</v>
      </c>
      <c r="F78" s="15">
        <f t="shared" si="17"/>
        <v>320</v>
      </c>
      <c r="G78" s="15">
        <f>'[1]19'!H80</f>
        <v>156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156</v>
      </c>
      <c r="L78" s="18">
        <f>frq!C78</f>
        <v>1</v>
      </c>
      <c r="M78" s="16">
        <f t="shared" si="11"/>
        <v>156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'[1]19'!B81</f>
        <v>326</v>
      </c>
      <c r="C79" s="16">
        <f>'[1]19'!C81</f>
        <v>0</v>
      </c>
      <c r="D79" s="16">
        <f>'[1]19'!D81</f>
        <v>0</v>
      </c>
      <c r="E79" s="16">
        <f>'[1]19'!E81</f>
        <v>0</v>
      </c>
      <c r="F79" s="15">
        <f t="shared" si="17"/>
        <v>326</v>
      </c>
      <c r="G79" s="15">
        <f>'[1]19'!H81</f>
        <v>156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156</v>
      </c>
      <c r="L79" s="18">
        <f>frq!C79</f>
        <v>1</v>
      </c>
      <c r="M79" s="16">
        <f t="shared" si="11"/>
        <v>156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'[1]19'!B82</f>
        <v>326</v>
      </c>
      <c r="C80" s="16">
        <f>'[1]19'!C82</f>
        <v>0</v>
      </c>
      <c r="D80" s="16">
        <f>'[1]19'!D82</f>
        <v>0</v>
      </c>
      <c r="E80" s="16">
        <f>'[1]19'!E82</f>
        <v>0</v>
      </c>
      <c r="F80" s="15">
        <f t="shared" si="17"/>
        <v>326</v>
      </c>
      <c r="G80" s="15">
        <f>'[1]19'!H82</f>
        <v>156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156</v>
      </c>
      <c r="L80" s="18">
        <f>frq!C80</f>
        <v>1</v>
      </c>
      <c r="M80" s="16">
        <f t="shared" si="11"/>
        <v>156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'[1]19'!B83</f>
        <v>326</v>
      </c>
      <c r="C81" s="16">
        <f>'[1]19'!C83</f>
        <v>0</v>
      </c>
      <c r="D81" s="16">
        <f>'[1]19'!D83</f>
        <v>0</v>
      </c>
      <c r="E81" s="16">
        <f>'[1]19'!E83</f>
        <v>0</v>
      </c>
      <c r="F81" s="15">
        <f t="shared" si="17"/>
        <v>326</v>
      </c>
      <c r="G81" s="15">
        <f>'[1]19'!H83</f>
        <v>156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156</v>
      </c>
      <c r="L81" s="18">
        <f>frq!C81</f>
        <v>1</v>
      </c>
      <c r="M81" s="16">
        <f t="shared" si="11"/>
        <v>156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'[1]19'!B84</f>
        <v>326</v>
      </c>
      <c r="C82" s="16">
        <f>'[1]19'!C84</f>
        <v>0</v>
      </c>
      <c r="D82" s="16">
        <f>'[1]19'!D84</f>
        <v>0</v>
      </c>
      <c r="E82" s="16">
        <f>'[1]19'!E84</f>
        <v>0</v>
      </c>
      <c r="F82" s="15">
        <f t="shared" si="17"/>
        <v>326</v>
      </c>
      <c r="G82" s="15">
        <f>'[1]19'!H84</f>
        <v>156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156</v>
      </c>
      <c r="L82" s="18">
        <f>frq!C82</f>
        <v>1</v>
      </c>
      <c r="M82" s="16">
        <f t="shared" si="11"/>
        <v>156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'[1]19'!B85</f>
        <v>326</v>
      </c>
      <c r="C83" s="16">
        <f>'[1]19'!C85</f>
        <v>0</v>
      </c>
      <c r="D83" s="16">
        <f>'[1]19'!D85</f>
        <v>0</v>
      </c>
      <c r="E83" s="16">
        <f>'[1]19'!E85</f>
        <v>0</v>
      </c>
      <c r="F83" s="15">
        <f t="shared" si="17"/>
        <v>326</v>
      </c>
      <c r="G83" s="15">
        <f>'[1]19'!H85</f>
        <v>156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156</v>
      </c>
      <c r="L83" s="18">
        <f>frq!C83</f>
        <v>1</v>
      </c>
      <c r="M83" s="16">
        <f t="shared" si="11"/>
        <v>156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'[1]19'!B86</f>
        <v>326</v>
      </c>
      <c r="C84" s="16">
        <f>'[1]19'!C86</f>
        <v>0</v>
      </c>
      <c r="D84" s="16">
        <f>'[1]19'!D86</f>
        <v>0</v>
      </c>
      <c r="E84" s="16">
        <f>'[1]19'!E86</f>
        <v>0</v>
      </c>
      <c r="F84" s="15">
        <f t="shared" si="17"/>
        <v>326</v>
      </c>
      <c r="G84" s="15">
        <f>'[1]19'!H86</f>
        <v>156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156</v>
      </c>
      <c r="L84" s="18">
        <f>frq!C84</f>
        <v>1</v>
      </c>
      <c r="M84" s="16">
        <f t="shared" si="11"/>
        <v>156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'[1]19'!B87</f>
        <v>326</v>
      </c>
      <c r="C85" s="16">
        <f>'[1]19'!C87</f>
        <v>0</v>
      </c>
      <c r="D85" s="16">
        <f>'[1]19'!D87</f>
        <v>0</v>
      </c>
      <c r="E85" s="16">
        <f>'[1]19'!E87</f>
        <v>0</v>
      </c>
      <c r="F85" s="15">
        <f t="shared" si="17"/>
        <v>326</v>
      </c>
      <c r="G85" s="15">
        <f>'[1]19'!H87</f>
        <v>156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156</v>
      </c>
      <c r="L85" s="18">
        <f>frq!C85</f>
        <v>1</v>
      </c>
      <c r="M85" s="16">
        <f t="shared" si="11"/>
        <v>156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'[1]19'!B88</f>
        <v>326</v>
      </c>
      <c r="C86" s="16">
        <f>'[1]19'!C88</f>
        <v>0</v>
      </c>
      <c r="D86" s="16">
        <f>'[1]19'!D88</f>
        <v>0</v>
      </c>
      <c r="E86" s="16">
        <f>'[1]19'!E88</f>
        <v>0</v>
      </c>
      <c r="F86" s="15">
        <f t="shared" si="17"/>
        <v>326</v>
      </c>
      <c r="G86" s="15">
        <f>'[1]19'!H88</f>
        <v>156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156</v>
      </c>
      <c r="L86" s="18">
        <f>frq!C86</f>
        <v>1</v>
      </c>
      <c r="M86" s="16">
        <f t="shared" si="11"/>
        <v>156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'[1]19'!B89</f>
        <v>326</v>
      </c>
      <c r="C87" s="16">
        <f>'[1]19'!C89</f>
        <v>0</v>
      </c>
      <c r="D87" s="16">
        <f>'[1]19'!D89</f>
        <v>0</v>
      </c>
      <c r="E87" s="16">
        <f>'[1]19'!E89</f>
        <v>0</v>
      </c>
      <c r="F87" s="15">
        <f t="shared" si="17"/>
        <v>326</v>
      </c>
      <c r="G87" s="15">
        <f>'[1]19'!H89</f>
        <v>156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156</v>
      </c>
      <c r="L87" s="18">
        <f>frq!C87</f>
        <v>1</v>
      </c>
      <c r="M87" s="16">
        <f t="shared" si="11"/>
        <v>156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'[1]19'!B90</f>
        <v>326</v>
      </c>
      <c r="C88" s="16">
        <f>'[1]19'!C90</f>
        <v>0</v>
      </c>
      <c r="D88" s="16">
        <f>'[1]19'!D90</f>
        <v>0</v>
      </c>
      <c r="E88" s="16">
        <f>'[1]19'!E90</f>
        <v>0</v>
      </c>
      <c r="F88" s="15">
        <f t="shared" si="17"/>
        <v>326</v>
      </c>
      <c r="G88" s="15">
        <f>'[1]19'!H90</f>
        <v>156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156</v>
      </c>
      <c r="L88" s="18">
        <f>frq!C88</f>
        <v>1</v>
      </c>
      <c r="M88" s="16">
        <f t="shared" si="11"/>
        <v>156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'[1]19'!B91</f>
        <v>326</v>
      </c>
      <c r="C89" s="16">
        <f>'[1]19'!C91</f>
        <v>0</v>
      </c>
      <c r="D89" s="16">
        <f>'[1]19'!D91</f>
        <v>0</v>
      </c>
      <c r="E89" s="16">
        <f>'[1]19'!E91</f>
        <v>0</v>
      </c>
      <c r="F89" s="15">
        <f t="shared" si="17"/>
        <v>326</v>
      </c>
      <c r="G89" s="15">
        <f>'[1]19'!H91</f>
        <v>156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156</v>
      </c>
      <c r="L89" s="18">
        <f>frq!C89</f>
        <v>1</v>
      </c>
      <c r="M89" s="16">
        <f t="shared" si="11"/>
        <v>156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'[1]19'!B92</f>
        <v>326</v>
      </c>
      <c r="C90" s="16">
        <f>'[1]19'!C92</f>
        <v>0</v>
      </c>
      <c r="D90" s="16">
        <f>'[1]19'!D92</f>
        <v>0</v>
      </c>
      <c r="E90" s="16">
        <f>'[1]19'!E92</f>
        <v>0</v>
      </c>
      <c r="F90" s="15">
        <f t="shared" si="17"/>
        <v>326</v>
      </c>
      <c r="G90" s="15">
        <f>'[1]19'!H92</f>
        <v>156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156</v>
      </c>
      <c r="L90" s="18">
        <f>frq!C90</f>
        <v>1</v>
      </c>
      <c r="M90" s="16">
        <f t="shared" si="11"/>
        <v>156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'[1]19'!B93</f>
        <v>326</v>
      </c>
      <c r="C91" s="16">
        <f>'[1]19'!C93</f>
        <v>0</v>
      </c>
      <c r="D91" s="16">
        <f>'[1]19'!D93</f>
        <v>0</v>
      </c>
      <c r="E91" s="16">
        <f>'[1]19'!E93</f>
        <v>0</v>
      </c>
      <c r="F91" s="15">
        <f t="shared" si="17"/>
        <v>326</v>
      </c>
      <c r="G91" s="15">
        <f>'[1]19'!H93</f>
        <v>156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156</v>
      </c>
      <c r="L91" s="18">
        <f>frq!C91</f>
        <v>1</v>
      </c>
      <c r="M91" s="16">
        <f t="shared" si="11"/>
        <v>156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'[1]19'!B94</f>
        <v>326</v>
      </c>
      <c r="C92" s="16">
        <f>'[1]19'!C94</f>
        <v>0</v>
      </c>
      <c r="D92" s="16">
        <f>'[1]19'!D94</f>
        <v>0</v>
      </c>
      <c r="E92" s="16">
        <f>'[1]19'!E94</f>
        <v>0</v>
      </c>
      <c r="F92" s="15">
        <f t="shared" si="17"/>
        <v>326</v>
      </c>
      <c r="G92" s="15">
        <f>'[1]19'!H94</f>
        <v>156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156</v>
      </c>
      <c r="L92" s="18">
        <f>frq!C92</f>
        <v>1</v>
      </c>
      <c r="M92" s="16">
        <f t="shared" si="11"/>
        <v>156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'[1]19'!B95</f>
        <v>326</v>
      </c>
      <c r="C93" s="16">
        <f>'[1]19'!C95</f>
        <v>0</v>
      </c>
      <c r="D93" s="16">
        <f>'[1]19'!D95</f>
        <v>0</v>
      </c>
      <c r="E93" s="16">
        <f>'[1]19'!E95</f>
        <v>0</v>
      </c>
      <c r="F93" s="15">
        <f t="shared" si="17"/>
        <v>326</v>
      </c>
      <c r="G93" s="15">
        <f>'[1]19'!H95</f>
        <v>156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156</v>
      </c>
      <c r="L93" s="18">
        <f>frq!C93</f>
        <v>1</v>
      </c>
      <c r="M93" s="16">
        <f t="shared" si="11"/>
        <v>156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'[1]19'!B96</f>
        <v>326</v>
      </c>
      <c r="C94" s="16">
        <f>'[1]19'!C96</f>
        <v>0</v>
      </c>
      <c r="D94" s="16">
        <f>'[1]19'!D96</f>
        <v>0</v>
      </c>
      <c r="E94" s="16">
        <f>'[1]19'!E96</f>
        <v>0</v>
      </c>
      <c r="F94" s="15">
        <f t="shared" si="17"/>
        <v>326</v>
      </c>
      <c r="G94" s="15">
        <f>'[1]19'!H96</f>
        <v>156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156</v>
      </c>
      <c r="L94" s="18">
        <f>frq!C94</f>
        <v>1</v>
      </c>
      <c r="M94" s="16">
        <f t="shared" si="11"/>
        <v>156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'[1]19'!B97</f>
        <v>326</v>
      </c>
      <c r="C95" s="16">
        <f>'[1]19'!C97</f>
        <v>0</v>
      </c>
      <c r="D95" s="16">
        <f>'[1]19'!D97</f>
        <v>0</v>
      </c>
      <c r="E95" s="16">
        <f>'[1]19'!E97</f>
        <v>0</v>
      </c>
      <c r="F95" s="15">
        <f t="shared" si="17"/>
        <v>326</v>
      </c>
      <c r="G95" s="15">
        <f>'[1]19'!H97</f>
        <v>156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156</v>
      </c>
      <c r="L95" s="18">
        <f>frq!C95</f>
        <v>1</v>
      </c>
      <c r="M95" s="16">
        <f t="shared" si="11"/>
        <v>156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'[1]19'!B98</f>
        <v>326</v>
      </c>
      <c r="C96" s="16">
        <f>'[1]19'!C98</f>
        <v>0</v>
      </c>
      <c r="D96" s="16">
        <f>'[1]19'!D98</f>
        <v>0</v>
      </c>
      <c r="E96" s="16">
        <f>'[1]19'!E98</f>
        <v>0</v>
      </c>
      <c r="F96" s="15">
        <f t="shared" si="17"/>
        <v>326</v>
      </c>
      <c r="G96" s="15">
        <f>'[1]19'!H98</f>
        <v>156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156</v>
      </c>
      <c r="L96" s="18">
        <f>frq!C96</f>
        <v>1</v>
      </c>
      <c r="M96" s="16">
        <f t="shared" si="11"/>
        <v>156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'[1]19'!B99</f>
        <v>326</v>
      </c>
      <c r="C97" s="16">
        <f>'[1]19'!C99</f>
        <v>0</v>
      </c>
      <c r="D97" s="16">
        <f>'[1]19'!D99</f>
        <v>0</v>
      </c>
      <c r="E97" s="16">
        <f>'[1]19'!E99</f>
        <v>0</v>
      </c>
      <c r="F97" s="15">
        <f t="shared" si="17"/>
        <v>326</v>
      </c>
      <c r="G97" s="15">
        <f>'[1]19'!H99</f>
        <v>156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156</v>
      </c>
      <c r="L97" s="18">
        <f>frq!C97</f>
        <v>1</v>
      </c>
      <c r="M97" s="16">
        <f t="shared" si="11"/>
        <v>156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'[1]19'!B100</f>
        <v>326</v>
      </c>
      <c r="C98" s="16">
        <f>'[1]19'!C100</f>
        <v>0</v>
      </c>
      <c r="D98" s="16">
        <f>'[1]19'!D100</f>
        <v>0</v>
      </c>
      <c r="E98" s="16">
        <f>'[1]19'!E100</f>
        <v>0</v>
      </c>
      <c r="F98" s="15">
        <f t="shared" si="17"/>
        <v>326</v>
      </c>
      <c r="G98" s="15">
        <f>'[1]19'!H100</f>
        <v>156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156</v>
      </c>
      <c r="L98" s="18">
        <f>frq!C98</f>
        <v>1</v>
      </c>
      <c r="M98" s="16">
        <f t="shared" si="11"/>
        <v>156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7.782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7.782</v>
      </c>
      <c r="G99" s="15">
        <f t="shared" si="18"/>
        <v>3.6644999999999999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3.6644999999999999</v>
      </c>
      <c r="L99" s="15">
        <f t="shared" si="18"/>
        <v>2.4E-2</v>
      </c>
      <c r="M99" s="15">
        <f t="shared" si="18"/>
        <v>3.6644999999999999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3.6644999999999999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'[2]19'!B5</f>
        <v>84</v>
      </c>
      <c r="C3" s="205">
        <f>'[2]19'!C5</f>
        <v>0</v>
      </c>
      <c r="D3" s="205">
        <f>'[2]19'!D5</f>
        <v>0</v>
      </c>
      <c r="E3" s="205">
        <f>'[2]19'!E5</f>
        <v>0</v>
      </c>
      <c r="F3" s="15">
        <f>SUM(B3:E3)</f>
        <v>84</v>
      </c>
      <c r="G3" s="204">
        <f>'[2]19'!H5</f>
        <v>37</v>
      </c>
      <c r="H3" s="205">
        <f>'[2]19'!I5</f>
        <v>0</v>
      </c>
      <c r="I3" s="205">
        <f>'[2]19'!J5</f>
        <v>0</v>
      </c>
      <c r="J3" s="205">
        <f>'[2]19'!K5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'[2]19'!B6</f>
        <v>84</v>
      </c>
      <c r="C4" s="205">
        <f>'[2]19'!C6</f>
        <v>0</v>
      </c>
      <c r="D4" s="205">
        <f>'[2]19'!D6</f>
        <v>0</v>
      </c>
      <c r="E4" s="205">
        <f>'[2]19'!E6</f>
        <v>0</v>
      </c>
      <c r="F4" s="15">
        <f>SUM(B4:E4)</f>
        <v>84</v>
      </c>
      <c r="G4" s="204">
        <f>'[2]19'!H6</f>
        <v>37</v>
      </c>
      <c r="H4" s="205">
        <f>'[2]19'!I6</f>
        <v>0</v>
      </c>
      <c r="I4" s="205">
        <f>'[2]19'!J6</f>
        <v>0</v>
      </c>
      <c r="J4" s="205">
        <f>'[2]19'!K6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'[2]19'!B7</f>
        <v>84</v>
      </c>
      <c r="C5" s="205">
        <f>'[2]19'!C7</f>
        <v>0</v>
      </c>
      <c r="D5" s="205">
        <f>'[2]19'!D7</f>
        <v>0</v>
      </c>
      <c r="E5" s="205">
        <f>'[2]19'!E7</f>
        <v>0</v>
      </c>
      <c r="F5" s="15">
        <f t="shared" ref="F5:F68" si="6">SUM(B5:E5)</f>
        <v>84</v>
      </c>
      <c r="G5" s="204">
        <f>'[2]19'!H7</f>
        <v>37</v>
      </c>
      <c r="H5" s="205">
        <f>'[2]19'!I7</f>
        <v>0</v>
      </c>
      <c r="I5" s="205">
        <f>'[2]19'!J7</f>
        <v>0</v>
      </c>
      <c r="J5" s="205">
        <f>'[2]19'!K7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'[2]19'!B8</f>
        <v>84</v>
      </c>
      <c r="C6" s="205">
        <f>'[2]19'!C8</f>
        <v>0</v>
      </c>
      <c r="D6" s="205">
        <f>'[2]19'!D8</f>
        <v>0</v>
      </c>
      <c r="E6" s="205">
        <f>'[2]19'!E8</f>
        <v>0</v>
      </c>
      <c r="F6" s="15">
        <f t="shared" si="6"/>
        <v>84</v>
      </c>
      <c r="G6" s="204">
        <f>'[2]19'!H8</f>
        <v>37</v>
      </c>
      <c r="H6" s="205">
        <f>'[2]19'!I8</f>
        <v>0</v>
      </c>
      <c r="I6" s="205">
        <f>'[2]19'!J8</f>
        <v>0</v>
      </c>
      <c r="J6" s="205">
        <f>'[2]19'!K8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'[2]19'!B9</f>
        <v>84</v>
      </c>
      <c r="C7" s="205">
        <f>'[2]19'!C9</f>
        <v>0</v>
      </c>
      <c r="D7" s="205">
        <f>'[2]19'!D9</f>
        <v>0</v>
      </c>
      <c r="E7" s="205">
        <f>'[2]19'!E9</f>
        <v>0</v>
      </c>
      <c r="F7" s="15">
        <f t="shared" si="6"/>
        <v>84</v>
      </c>
      <c r="G7" s="204">
        <f>'[2]19'!H9</f>
        <v>37</v>
      </c>
      <c r="H7" s="205">
        <f>'[2]19'!I9</f>
        <v>0</v>
      </c>
      <c r="I7" s="205">
        <f>'[2]19'!J9</f>
        <v>0</v>
      </c>
      <c r="J7" s="205">
        <f>'[2]19'!K9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'[2]19'!B10</f>
        <v>84</v>
      </c>
      <c r="C8" s="205">
        <f>'[2]19'!C10</f>
        <v>0</v>
      </c>
      <c r="D8" s="205">
        <f>'[2]19'!D10</f>
        <v>0</v>
      </c>
      <c r="E8" s="205">
        <f>'[2]19'!E10</f>
        <v>0</v>
      </c>
      <c r="F8" s="15">
        <f t="shared" si="6"/>
        <v>84</v>
      </c>
      <c r="G8" s="204">
        <f>'[2]19'!H10</f>
        <v>37</v>
      </c>
      <c r="H8" s="205">
        <f>'[2]19'!I10</f>
        <v>0</v>
      </c>
      <c r="I8" s="205">
        <f>'[2]19'!J10</f>
        <v>0</v>
      </c>
      <c r="J8" s="205">
        <f>'[2]19'!K10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'[2]19'!B11</f>
        <v>84</v>
      </c>
      <c r="C9" s="205">
        <f>'[2]19'!C11</f>
        <v>0</v>
      </c>
      <c r="D9" s="205">
        <f>'[2]19'!D11</f>
        <v>0</v>
      </c>
      <c r="E9" s="205">
        <f>'[2]19'!E11</f>
        <v>0</v>
      </c>
      <c r="F9" s="15">
        <f t="shared" si="6"/>
        <v>84</v>
      </c>
      <c r="G9" s="204">
        <f>'[2]19'!H11</f>
        <v>37</v>
      </c>
      <c r="H9" s="205">
        <f>'[2]19'!I11</f>
        <v>0</v>
      </c>
      <c r="I9" s="205">
        <f>'[2]19'!J11</f>
        <v>0</v>
      </c>
      <c r="J9" s="205">
        <f>'[2]19'!K11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'[2]19'!B12</f>
        <v>84</v>
      </c>
      <c r="C10" s="205">
        <f>'[2]19'!C12</f>
        <v>0</v>
      </c>
      <c r="D10" s="205">
        <f>'[2]19'!D12</f>
        <v>0</v>
      </c>
      <c r="E10" s="205">
        <f>'[2]19'!E12</f>
        <v>0</v>
      </c>
      <c r="F10" s="15">
        <f t="shared" si="6"/>
        <v>84</v>
      </c>
      <c r="G10" s="204">
        <f>'[2]19'!H12</f>
        <v>37</v>
      </c>
      <c r="H10" s="205">
        <f>'[2]19'!I12</f>
        <v>0</v>
      </c>
      <c r="I10" s="205">
        <f>'[2]19'!J12</f>
        <v>0</v>
      </c>
      <c r="J10" s="205">
        <f>'[2]19'!K12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'[2]19'!B13</f>
        <v>84</v>
      </c>
      <c r="C11" s="205">
        <f>'[2]19'!C13</f>
        <v>0</v>
      </c>
      <c r="D11" s="205">
        <f>'[2]19'!D13</f>
        <v>0</v>
      </c>
      <c r="E11" s="205">
        <f>'[2]19'!E13</f>
        <v>0</v>
      </c>
      <c r="F11" s="15">
        <f t="shared" si="6"/>
        <v>84</v>
      </c>
      <c r="G11" s="204">
        <f>'[2]19'!H13</f>
        <v>37</v>
      </c>
      <c r="H11" s="205">
        <f>'[2]19'!I13</f>
        <v>0</v>
      </c>
      <c r="I11" s="205">
        <f>'[2]19'!J13</f>
        <v>0</v>
      </c>
      <c r="J11" s="205">
        <f>'[2]19'!K13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'[2]19'!B14</f>
        <v>84</v>
      </c>
      <c r="C12" s="205">
        <f>'[2]19'!C14</f>
        <v>0</v>
      </c>
      <c r="D12" s="205">
        <f>'[2]19'!D14</f>
        <v>0</v>
      </c>
      <c r="E12" s="205">
        <f>'[2]19'!E14</f>
        <v>0</v>
      </c>
      <c r="F12" s="15">
        <f t="shared" si="6"/>
        <v>84</v>
      </c>
      <c r="G12" s="204">
        <f>'[2]19'!H14</f>
        <v>37</v>
      </c>
      <c r="H12" s="205">
        <f>'[2]19'!I14</f>
        <v>0</v>
      </c>
      <c r="I12" s="205">
        <f>'[2]19'!J14</f>
        <v>0</v>
      </c>
      <c r="J12" s="205">
        <f>'[2]19'!K14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'[2]19'!B15</f>
        <v>84</v>
      </c>
      <c r="C13" s="205">
        <f>'[2]19'!C15</f>
        <v>0</v>
      </c>
      <c r="D13" s="205">
        <f>'[2]19'!D15</f>
        <v>0</v>
      </c>
      <c r="E13" s="205">
        <f>'[2]19'!E15</f>
        <v>0</v>
      </c>
      <c r="F13" s="15">
        <f t="shared" si="6"/>
        <v>84</v>
      </c>
      <c r="G13" s="204">
        <f>'[2]19'!H15</f>
        <v>37</v>
      </c>
      <c r="H13" s="205">
        <f>'[2]19'!I15</f>
        <v>0</v>
      </c>
      <c r="I13" s="205">
        <f>'[2]19'!J15</f>
        <v>0</v>
      </c>
      <c r="J13" s="205">
        <f>'[2]19'!K15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'[2]19'!B16</f>
        <v>84</v>
      </c>
      <c r="C14" s="205">
        <f>'[2]19'!C16</f>
        <v>0</v>
      </c>
      <c r="D14" s="205">
        <f>'[2]19'!D16</f>
        <v>0</v>
      </c>
      <c r="E14" s="205">
        <f>'[2]19'!E16</f>
        <v>0</v>
      </c>
      <c r="F14" s="15">
        <f t="shared" si="6"/>
        <v>84</v>
      </c>
      <c r="G14" s="204">
        <f>'[2]19'!H16</f>
        <v>37</v>
      </c>
      <c r="H14" s="205">
        <f>'[2]19'!I16</f>
        <v>0</v>
      </c>
      <c r="I14" s="205">
        <f>'[2]19'!J16</f>
        <v>0</v>
      </c>
      <c r="J14" s="205">
        <f>'[2]19'!K16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'[2]19'!B17</f>
        <v>84</v>
      </c>
      <c r="C15" s="205">
        <f>'[2]19'!C17</f>
        <v>0</v>
      </c>
      <c r="D15" s="205">
        <f>'[2]19'!D17</f>
        <v>0</v>
      </c>
      <c r="E15" s="205">
        <f>'[2]19'!E17</f>
        <v>0</v>
      </c>
      <c r="F15" s="15">
        <f t="shared" si="6"/>
        <v>84</v>
      </c>
      <c r="G15" s="204">
        <f>'[2]19'!H17</f>
        <v>37</v>
      </c>
      <c r="H15" s="205">
        <f>'[2]19'!I17</f>
        <v>0</v>
      </c>
      <c r="I15" s="205">
        <f>'[2]19'!J17</f>
        <v>0</v>
      </c>
      <c r="J15" s="205">
        <f>'[2]19'!K17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'[2]19'!B18</f>
        <v>84</v>
      </c>
      <c r="C16" s="205">
        <f>'[2]19'!C18</f>
        <v>0</v>
      </c>
      <c r="D16" s="205">
        <f>'[2]19'!D18</f>
        <v>0</v>
      </c>
      <c r="E16" s="205">
        <f>'[2]19'!E18</f>
        <v>0</v>
      </c>
      <c r="F16" s="15">
        <f t="shared" si="6"/>
        <v>84</v>
      </c>
      <c r="G16" s="204">
        <f>'[2]19'!H18</f>
        <v>37</v>
      </c>
      <c r="H16" s="205">
        <f>'[2]19'!I18</f>
        <v>0</v>
      </c>
      <c r="I16" s="205">
        <f>'[2]19'!J18</f>
        <v>0</v>
      </c>
      <c r="J16" s="205">
        <f>'[2]19'!K18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'[2]19'!B19</f>
        <v>84</v>
      </c>
      <c r="C17" s="205">
        <f>'[2]19'!C19</f>
        <v>0</v>
      </c>
      <c r="D17" s="205">
        <f>'[2]19'!D19</f>
        <v>0</v>
      </c>
      <c r="E17" s="205">
        <f>'[2]19'!E19</f>
        <v>0</v>
      </c>
      <c r="F17" s="15">
        <f t="shared" si="6"/>
        <v>84</v>
      </c>
      <c r="G17" s="204">
        <f>'[2]19'!H19</f>
        <v>37</v>
      </c>
      <c r="H17" s="205">
        <f>'[2]19'!I19</f>
        <v>0</v>
      </c>
      <c r="I17" s="205">
        <f>'[2]19'!J19</f>
        <v>0</v>
      </c>
      <c r="J17" s="205">
        <f>'[2]19'!K19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'[2]19'!B20</f>
        <v>84</v>
      </c>
      <c r="C18" s="205">
        <f>'[2]19'!C20</f>
        <v>0</v>
      </c>
      <c r="D18" s="205">
        <f>'[2]19'!D20</f>
        <v>0</v>
      </c>
      <c r="E18" s="205">
        <f>'[2]19'!E20</f>
        <v>0</v>
      </c>
      <c r="F18" s="15">
        <f t="shared" si="6"/>
        <v>84</v>
      </c>
      <c r="G18" s="204">
        <f>'[2]19'!H20</f>
        <v>37</v>
      </c>
      <c r="H18" s="205">
        <f>'[2]19'!I20</f>
        <v>0</v>
      </c>
      <c r="I18" s="205">
        <f>'[2]19'!J20</f>
        <v>0</v>
      </c>
      <c r="J18" s="205">
        <f>'[2]19'!K20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'[2]19'!B21</f>
        <v>84</v>
      </c>
      <c r="C19" s="205">
        <f>'[2]19'!C21</f>
        <v>0</v>
      </c>
      <c r="D19" s="205">
        <f>'[2]19'!D21</f>
        <v>0</v>
      </c>
      <c r="E19" s="205">
        <f>'[2]19'!E21</f>
        <v>0</v>
      </c>
      <c r="F19" s="15">
        <f t="shared" si="6"/>
        <v>84</v>
      </c>
      <c r="G19" s="204">
        <f>'[2]19'!H21</f>
        <v>37</v>
      </c>
      <c r="H19" s="205">
        <f>'[2]19'!I21</f>
        <v>0</v>
      </c>
      <c r="I19" s="205">
        <f>'[2]19'!J21</f>
        <v>0</v>
      </c>
      <c r="J19" s="205">
        <f>'[2]19'!K21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'[2]19'!B22</f>
        <v>84</v>
      </c>
      <c r="C20" s="205">
        <f>'[2]19'!C22</f>
        <v>0</v>
      </c>
      <c r="D20" s="205">
        <f>'[2]19'!D22</f>
        <v>0</v>
      </c>
      <c r="E20" s="205">
        <f>'[2]19'!E22</f>
        <v>0</v>
      </c>
      <c r="F20" s="15">
        <f t="shared" si="6"/>
        <v>84</v>
      </c>
      <c r="G20" s="204">
        <f>'[2]19'!H22</f>
        <v>37</v>
      </c>
      <c r="H20" s="205">
        <f>'[2]19'!I22</f>
        <v>0</v>
      </c>
      <c r="I20" s="205">
        <f>'[2]19'!J22</f>
        <v>0</v>
      </c>
      <c r="J20" s="205">
        <f>'[2]19'!K22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'[2]19'!B23</f>
        <v>84</v>
      </c>
      <c r="C21" s="205">
        <f>'[2]19'!C23</f>
        <v>0</v>
      </c>
      <c r="D21" s="205">
        <f>'[2]19'!D23</f>
        <v>0</v>
      </c>
      <c r="E21" s="205">
        <f>'[2]19'!E23</f>
        <v>0</v>
      </c>
      <c r="F21" s="15">
        <f t="shared" si="6"/>
        <v>84</v>
      </c>
      <c r="G21" s="204">
        <f>'[2]19'!H23</f>
        <v>37</v>
      </c>
      <c r="H21" s="205">
        <f>'[2]19'!I23</f>
        <v>0</v>
      </c>
      <c r="I21" s="205">
        <f>'[2]19'!J23</f>
        <v>0</v>
      </c>
      <c r="J21" s="205">
        <f>'[2]19'!K23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'[2]19'!B24</f>
        <v>84</v>
      </c>
      <c r="C22" s="205">
        <f>'[2]19'!C24</f>
        <v>0</v>
      </c>
      <c r="D22" s="205">
        <f>'[2]19'!D24</f>
        <v>0</v>
      </c>
      <c r="E22" s="205">
        <f>'[2]19'!E24</f>
        <v>0</v>
      </c>
      <c r="F22" s="15">
        <f t="shared" si="6"/>
        <v>84</v>
      </c>
      <c r="G22" s="204">
        <f>'[2]19'!H24</f>
        <v>37</v>
      </c>
      <c r="H22" s="205">
        <f>'[2]19'!I24</f>
        <v>0</v>
      </c>
      <c r="I22" s="205">
        <f>'[2]19'!J24</f>
        <v>0</v>
      </c>
      <c r="J22" s="205">
        <f>'[2]19'!K24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'[2]19'!B25</f>
        <v>84</v>
      </c>
      <c r="C23" s="205">
        <f>'[2]19'!C25</f>
        <v>0</v>
      </c>
      <c r="D23" s="205">
        <f>'[2]19'!D25</f>
        <v>0</v>
      </c>
      <c r="E23" s="205">
        <f>'[2]19'!E25</f>
        <v>0</v>
      </c>
      <c r="F23" s="15">
        <f t="shared" si="6"/>
        <v>84</v>
      </c>
      <c r="G23" s="204">
        <f>'[2]19'!H25</f>
        <v>37</v>
      </c>
      <c r="H23" s="205">
        <f>'[2]19'!I25</f>
        <v>0</v>
      </c>
      <c r="I23" s="205">
        <f>'[2]19'!J25</f>
        <v>0</v>
      </c>
      <c r="J23" s="205">
        <f>'[2]19'!K25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'[2]19'!B26</f>
        <v>84</v>
      </c>
      <c r="C24" s="205">
        <f>'[2]19'!C26</f>
        <v>0</v>
      </c>
      <c r="D24" s="205">
        <f>'[2]19'!D26</f>
        <v>0</v>
      </c>
      <c r="E24" s="205">
        <f>'[2]19'!E26</f>
        <v>0</v>
      </c>
      <c r="F24" s="15">
        <f t="shared" si="6"/>
        <v>84</v>
      </c>
      <c r="G24" s="204">
        <f>'[2]19'!H26</f>
        <v>37</v>
      </c>
      <c r="H24" s="205">
        <f>'[2]19'!I26</f>
        <v>0</v>
      </c>
      <c r="I24" s="205">
        <f>'[2]19'!J26</f>
        <v>0</v>
      </c>
      <c r="J24" s="205">
        <f>'[2]19'!K26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'[2]19'!B27</f>
        <v>84</v>
      </c>
      <c r="C25" s="205">
        <f>'[2]19'!C27</f>
        <v>0</v>
      </c>
      <c r="D25" s="205">
        <f>'[2]19'!D27</f>
        <v>0</v>
      </c>
      <c r="E25" s="205">
        <f>'[2]19'!E27</f>
        <v>0</v>
      </c>
      <c r="F25" s="15">
        <f t="shared" si="6"/>
        <v>84</v>
      </c>
      <c r="G25" s="204">
        <f>'[2]19'!H27</f>
        <v>37</v>
      </c>
      <c r="H25" s="205">
        <f>'[2]19'!I27</f>
        <v>0</v>
      </c>
      <c r="I25" s="205">
        <f>'[2]19'!J27</f>
        <v>0</v>
      </c>
      <c r="J25" s="205">
        <f>'[2]19'!K27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'[2]19'!B28</f>
        <v>84</v>
      </c>
      <c r="C26" s="205">
        <f>'[2]19'!C28</f>
        <v>0</v>
      </c>
      <c r="D26" s="205">
        <f>'[2]19'!D28</f>
        <v>0</v>
      </c>
      <c r="E26" s="205">
        <f>'[2]19'!E28</f>
        <v>0</v>
      </c>
      <c r="F26" s="15">
        <f t="shared" si="6"/>
        <v>84</v>
      </c>
      <c r="G26" s="204">
        <f>'[2]19'!H28</f>
        <v>37</v>
      </c>
      <c r="H26" s="205">
        <f>'[2]19'!I28</f>
        <v>0</v>
      </c>
      <c r="I26" s="205">
        <f>'[2]19'!J28</f>
        <v>0</v>
      </c>
      <c r="J26" s="205">
        <f>'[2]19'!K28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'[2]19'!B29</f>
        <v>84</v>
      </c>
      <c r="C27" s="205">
        <f>'[2]19'!C29</f>
        <v>0</v>
      </c>
      <c r="D27" s="205">
        <f>'[2]19'!D29</f>
        <v>0</v>
      </c>
      <c r="E27" s="205">
        <f>'[2]19'!E29</f>
        <v>0</v>
      </c>
      <c r="F27" s="15">
        <f t="shared" si="6"/>
        <v>84</v>
      </c>
      <c r="G27" s="204">
        <f>'[2]19'!H29</f>
        <v>37</v>
      </c>
      <c r="H27" s="205">
        <f>'[2]19'!I29</f>
        <v>0</v>
      </c>
      <c r="I27" s="205">
        <f>'[2]19'!J29</f>
        <v>0</v>
      </c>
      <c r="J27" s="205">
        <f>'[2]19'!K29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'[2]19'!B30</f>
        <v>84</v>
      </c>
      <c r="C28" s="205">
        <f>'[2]19'!C30</f>
        <v>0</v>
      </c>
      <c r="D28" s="205">
        <f>'[2]19'!D30</f>
        <v>0</v>
      </c>
      <c r="E28" s="205">
        <f>'[2]19'!E30</f>
        <v>0</v>
      </c>
      <c r="F28" s="15">
        <f t="shared" si="6"/>
        <v>84</v>
      </c>
      <c r="G28" s="204">
        <f>'[2]19'!H30</f>
        <v>37</v>
      </c>
      <c r="H28" s="205">
        <f>'[2]19'!I30</f>
        <v>0</v>
      </c>
      <c r="I28" s="205">
        <f>'[2]19'!J30</f>
        <v>0</v>
      </c>
      <c r="J28" s="205">
        <f>'[2]19'!K30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'[2]19'!B31</f>
        <v>84</v>
      </c>
      <c r="C29" s="205">
        <f>'[2]19'!C31</f>
        <v>0</v>
      </c>
      <c r="D29" s="205">
        <f>'[2]19'!D31</f>
        <v>0</v>
      </c>
      <c r="E29" s="205">
        <f>'[2]19'!E31</f>
        <v>0</v>
      </c>
      <c r="F29" s="15">
        <f t="shared" si="6"/>
        <v>84</v>
      </c>
      <c r="G29" s="204">
        <f>'[2]19'!H31</f>
        <v>37</v>
      </c>
      <c r="H29" s="205">
        <f>'[2]19'!I31</f>
        <v>0</v>
      </c>
      <c r="I29" s="205">
        <f>'[2]19'!J31</f>
        <v>0</v>
      </c>
      <c r="J29" s="205">
        <f>'[2]19'!K31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'[2]19'!B32</f>
        <v>84</v>
      </c>
      <c r="C30" s="205">
        <f>'[2]19'!C32</f>
        <v>0</v>
      </c>
      <c r="D30" s="205">
        <f>'[2]19'!D32</f>
        <v>0</v>
      </c>
      <c r="E30" s="205">
        <f>'[2]19'!E32</f>
        <v>0</v>
      </c>
      <c r="F30" s="15">
        <f t="shared" si="6"/>
        <v>84</v>
      </c>
      <c r="G30" s="204">
        <f>'[2]19'!H32</f>
        <v>37</v>
      </c>
      <c r="H30" s="205">
        <f>'[2]19'!I32</f>
        <v>0</v>
      </c>
      <c r="I30" s="205">
        <f>'[2]19'!J32</f>
        <v>0</v>
      </c>
      <c r="J30" s="205">
        <f>'[2]19'!K32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'[2]19'!B33</f>
        <v>84</v>
      </c>
      <c r="C31" s="205">
        <f>'[2]19'!C33</f>
        <v>0</v>
      </c>
      <c r="D31" s="205">
        <f>'[2]19'!D33</f>
        <v>0</v>
      </c>
      <c r="E31" s="205">
        <f>'[2]19'!E33</f>
        <v>0</v>
      </c>
      <c r="F31" s="15">
        <f t="shared" si="6"/>
        <v>84</v>
      </c>
      <c r="G31" s="204">
        <f>'[2]19'!H33</f>
        <v>37</v>
      </c>
      <c r="H31" s="205">
        <f>'[2]19'!I33</f>
        <v>0</v>
      </c>
      <c r="I31" s="205">
        <f>'[2]19'!J33</f>
        <v>0</v>
      </c>
      <c r="J31" s="205">
        <f>'[2]19'!K33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'[2]19'!B34</f>
        <v>84</v>
      </c>
      <c r="C32" s="205">
        <f>'[2]19'!C34</f>
        <v>0</v>
      </c>
      <c r="D32" s="205">
        <f>'[2]19'!D34</f>
        <v>0</v>
      </c>
      <c r="E32" s="205">
        <f>'[2]19'!E34</f>
        <v>0</v>
      </c>
      <c r="F32" s="15">
        <f t="shared" si="6"/>
        <v>84</v>
      </c>
      <c r="G32" s="204">
        <f>'[2]19'!H34</f>
        <v>37</v>
      </c>
      <c r="H32" s="205">
        <f>'[2]19'!I34</f>
        <v>0</v>
      </c>
      <c r="I32" s="205">
        <f>'[2]19'!J34</f>
        <v>0</v>
      </c>
      <c r="J32" s="205">
        <f>'[2]19'!K34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'[2]19'!B35</f>
        <v>84</v>
      </c>
      <c r="C33" s="205">
        <f>'[2]19'!C35</f>
        <v>0</v>
      </c>
      <c r="D33" s="205">
        <f>'[2]19'!D35</f>
        <v>0</v>
      </c>
      <c r="E33" s="205">
        <f>'[2]19'!E35</f>
        <v>0</v>
      </c>
      <c r="F33" s="15">
        <f t="shared" si="6"/>
        <v>84</v>
      </c>
      <c r="G33" s="204">
        <f>'[2]19'!H35</f>
        <v>37</v>
      </c>
      <c r="H33" s="205">
        <f>'[2]19'!I35</f>
        <v>0</v>
      </c>
      <c r="I33" s="205">
        <f>'[2]19'!J35</f>
        <v>0</v>
      </c>
      <c r="J33" s="205">
        <f>'[2]19'!K35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'[2]19'!B36</f>
        <v>84</v>
      </c>
      <c r="C34" s="205">
        <f>'[2]19'!C36</f>
        <v>0</v>
      </c>
      <c r="D34" s="205">
        <f>'[2]19'!D36</f>
        <v>0</v>
      </c>
      <c r="E34" s="205">
        <f>'[2]19'!E36</f>
        <v>0</v>
      </c>
      <c r="F34" s="15">
        <f t="shared" si="6"/>
        <v>84</v>
      </c>
      <c r="G34" s="204">
        <f>'[2]19'!H36</f>
        <v>37</v>
      </c>
      <c r="H34" s="205">
        <f>'[2]19'!I36</f>
        <v>0</v>
      </c>
      <c r="I34" s="205">
        <f>'[2]19'!J36</f>
        <v>0</v>
      </c>
      <c r="J34" s="205">
        <f>'[2]19'!K36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'[2]19'!B37</f>
        <v>84</v>
      </c>
      <c r="C35" s="205">
        <f>'[2]19'!C37</f>
        <v>0</v>
      </c>
      <c r="D35" s="205">
        <f>'[2]19'!D37</f>
        <v>0</v>
      </c>
      <c r="E35" s="205">
        <f>'[2]19'!E37</f>
        <v>0</v>
      </c>
      <c r="F35" s="15">
        <f t="shared" si="6"/>
        <v>84</v>
      </c>
      <c r="G35" s="204">
        <f>'[2]19'!H37</f>
        <v>37</v>
      </c>
      <c r="H35" s="205">
        <f>'[2]19'!I37</f>
        <v>0</v>
      </c>
      <c r="I35" s="205">
        <f>'[2]19'!J37</f>
        <v>0</v>
      </c>
      <c r="J35" s="205">
        <f>'[2]19'!K37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'[2]19'!B38</f>
        <v>84</v>
      </c>
      <c r="C36" s="205">
        <f>'[2]19'!C38</f>
        <v>0</v>
      </c>
      <c r="D36" s="205">
        <f>'[2]19'!D38</f>
        <v>0</v>
      </c>
      <c r="E36" s="205">
        <f>'[2]19'!E38</f>
        <v>0</v>
      </c>
      <c r="F36" s="15">
        <f t="shared" si="6"/>
        <v>84</v>
      </c>
      <c r="G36" s="204">
        <f>'[2]19'!H38</f>
        <v>37</v>
      </c>
      <c r="H36" s="205">
        <f>'[2]19'!I38</f>
        <v>0</v>
      </c>
      <c r="I36" s="205">
        <f>'[2]19'!J38</f>
        <v>0</v>
      </c>
      <c r="J36" s="205">
        <f>'[2]19'!K38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'[2]19'!B39</f>
        <v>84</v>
      </c>
      <c r="C37" s="205">
        <f>'[2]19'!C39</f>
        <v>0</v>
      </c>
      <c r="D37" s="205">
        <f>'[2]19'!D39</f>
        <v>0</v>
      </c>
      <c r="E37" s="205">
        <f>'[2]19'!E39</f>
        <v>0</v>
      </c>
      <c r="F37" s="15">
        <f t="shared" si="6"/>
        <v>84</v>
      </c>
      <c r="G37" s="204">
        <f>'[2]19'!H39</f>
        <v>37</v>
      </c>
      <c r="H37" s="205">
        <f>'[2]19'!I39</f>
        <v>0</v>
      </c>
      <c r="I37" s="205">
        <f>'[2]19'!J39</f>
        <v>0</v>
      </c>
      <c r="J37" s="205">
        <f>'[2]19'!K39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'[2]19'!B40</f>
        <v>84</v>
      </c>
      <c r="C38" s="205">
        <f>'[2]19'!C40</f>
        <v>0</v>
      </c>
      <c r="D38" s="205">
        <f>'[2]19'!D40</f>
        <v>0</v>
      </c>
      <c r="E38" s="205">
        <f>'[2]19'!E40</f>
        <v>0</v>
      </c>
      <c r="F38" s="15">
        <f t="shared" si="6"/>
        <v>84</v>
      </c>
      <c r="G38" s="204">
        <f>'[2]19'!H40</f>
        <v>37</v>
      </c>
      <c r="H38" s="205">
        <f>'[2]19'!I40</f>
        <v>0</v>
      </c>
      <c r="I38" s="205">
        <f>'[2]19'!J40</f>
        <v>0</v>
      </c>
      <c r="J38" s="205">
        <f>'[2]19'!K40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'[2]19'!B41</f>
        <v>84</v>
      </c>
      <c r="C39" s="205">
        <f>'[2]19'!C41</f>
        <v>0</v>
      </c>
      <c r="D39" s="205">
        <f>'[2]19'!D41</f>
        <v>0</v>
      </c>
      <c r="E39" s="205">
        <f>'[2]19'!E41</f>
        <v>0</v>
      </c>
      <c r="F39" s="15">
        <f t="shared" si="6"/>
        <v>84</v>
      </c>
      <c r="G39" s="204">
        <f>'[2]19'!H41</f>
        <v>37</v>
      </c>
      <c r="H39" s="205">
        <f>'[2]19'!I41</f>
        <v>0</v>
      </c>
      <c r="I39" s="205">
        <f>'[2]19'!J41</f>
        <v>0</v>
      </c>
      <c r="J39" s="205">
        <f>'[2]19'!K41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'[2]19'!B42</f>
        <v>84</v>
      </c>
      <c r="C40" s="205">
        <f>'[2]19'!C42</f>
        <v>0</v>
      </c>
      <c r="D40" s="205">
        <f>'[2]19'!D42</f>
        <v>0</v>
      </c>
      <c r="E40" s="205">
        <f>'[2]19'!E42</f>
        <v>0</v>
      </c>
      <c r="F40" s="15">
        <f t="shared" si="6"/>
        <v>84</v>
      </c>
      <c r="G40" s="204">
        <f>'[2]19'!H42</f>
        <v>37</v>
      </c>
      <c r="H40" s="205">
        <f>'[2]19'!I42</f>
        <v>0</v>
      </c>
      <c r="I40" s="205">
        <f>'[2]19'!J42</f>
        <v>0</v>
      </c>
      <c r="J40" s="205">
        <f>'[2]19'!K42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'[2]19'!B43</f>
        <v>84</v>
      </c>
      <c r="C41" s="205">
        <f>'[2]19'!C43</f>
        <v>0</v>
      </c>
      <c r="D41" s="205">
        <f>'[2]19'!D43</f>
        <v>0</v>
      </c>
      <c r="E41" s="205">
        <f>'[2]19'!E43</f>
        <v>0</v>
      </c>
      <c r="F41" s="15">
        <f t="shared" si="6"/>
        <v>84</v>
      </c>
      <c r="G41" s="204">
        <f>'[2]19'!H43</f>
        <v>37</v>
      </c>
      <c r="H41" s="205">
        <f>'[2]19'!I43</f>
        <v>0</v>
      </c>
      <c r="I41" s="205">
        <f>'[2]19'!J43</f>
        <v>0</v>
      </c>
      <c r="J41" s="205">
        <f>'[2]19'!K43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'[2]19'!B44</f>
        <v>84</v>
      </c>
      <c r="C42" s="205">
        <f>'[2]19'!C44</f>
        <v>0</v>
      </c>
      <c r="D42" s="205">
        <f>'[2]19'!D44</f>
        <v>0</v>
      </c>
      <c r="E42" s="205">
        <f>'[2]19'!E44</f>
        <v>0</v>
      </c>
      <c r="F42" s="15">
        <f t="shared" si="6"/>
        <v>84</v>
      </c>
      <c r="G42" s="204">
        <f>'[2]19'!H44</f>
        <v>37</v>
      </c>
      <c r="H42" s="205">
        <f>'[2]19'!I44</f>
        <v>0</v>
      </c>
      <c r="I42" s="205">
        <f>'[2]19'!J44</f>
        <v>0</v>
      </c>
      <c r="J42" s="205">
        <f>'[2]19'!K44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'[2]19'!B45</f>
        <v>84</v>
      </c>
      <c r="C43" s="205">
        <f>'[2]19'!C45</f>
        <v>0</v>
      </c>
      <c r="D43" s="205">
        <f>'[2]19'!D45</f>
        <v>0</v>
      </c>
      <c r="E43" s="205">
        <f>'[2]19'!E45</f>
        <v>0</v>
      </c>
      <c r="F43" s="15">
        <f t="shared" si="6"/>
        <v>84</v>
      </c>
      <c r="G43" s="204">
        <f>'[2]19'!H45</f>
        <v>37</v>
      </c>
      <c r="H43" s="205">
        <f>'[2]19'!I45</f>
        <v>0</v>
      </c>
      <c r="I43" s="205">
        <f>'[2]19'!J45</f>
        <v>0</v>
      </c>
      <c r="J43" s="205">
        <f>'[2]19'!K45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'[2]19'!B46</f>
        <v>84</v>
      </c>
      <c r="C44" s="205">
        <f>'[2]19'!C46</f>
        <v>0</v>
      </c>
      <c r="D44" s="205">
        <f>'[2]19'!D46</f>
        <v>0</v>
      </c>
      <c r="E44" s="205">
        <f>'[2]19'!E46</f>
        <v>0</v>
      </c>
      <c r="F44" s="15">
        <f t="shared" si="6"/>
        <v>84</v>
      </c>
      <c r="G44" s="204">
        <f>'[2]19'!H46</f>
        <v>37</v>
      </c>
      <c r="H44" s="205">
        <f>'[2]19'!I46</f>
        <v>0</v>
      </c>
      <c r="I44" s="205">
        <f>'[2]19'!J46</f>
        <v>0</v>
      </c>
      <c r="J44" s="205">
        <f>'[2]19'!K46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'[2]19'!B47</f>
        <v>84</v>
      </c>
      <c r="C45" s="205">
        <f>'[2]19'!C47</f>
        <v>0</v>
      </c>
      <c r="D45" s="205">
        <f>'[2]19'!D47</f>
        <v>0</v>
      </c>
      <c r="E45" s="205">
        <f>'[2]19'!E47</f>
        <v>0</v>
      </c>
      <c r="F45" s="15">
        <f t="shared" si="6"/>
        <v>84</v>
      </c>
      <c r="G45" s="204">
        <f>'[2]19'!H47</f>
        <v>37</v>
      </c>
      <c r="H45" s="205">
        <f>'[2]19'!I47</f>
        <v>0</v>
      </c>
      <c r="I45" s="205">
        <f>'[2]19'!J47</f>
        <v>0</v>
      </c>
      <c r="J45" s="205">
        <f>'[2]19'!K47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'[2]19'!B48</f>
        <v>84</v>
      </c>
      <c r="C46" s="205">
        <f>'[2]19'!C48</f>
        <v>0</v>
      </c>
      <c r="D46" s="205">
        <f>'[2]19'!D48</f>
        <v>0</v>
      </c>
      <c r="E46" s="205">
        <f>'[2]19'!E48</f>
        <v>0</v>
      </c>
      <c r="F46" s="15">
        <f t="shared" si="6"/>
        <v>84</v>
      </c>
      <c r="G46" s="204">
        <f>'[2]19'!H48</f>
        <v>37</v>
      </c>
      <c r="H46" s="205">
        <f>'[2]19'!I48</f>
        <v>0</v>
      </c>
      <c r="I46" s="205">
        <f>'[2]19'!J48</f>
        <v>0</v>
      </c>
      <c r="J46" s="205">
        <f>'[2]19'!K48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'[2]19'!B49</f>
        <v>84</v>
      </c>
      <c r="C47" s="205">
        <f>'[2]19'!C49</f>
        <v>0</v>
      </c>
      <c r="D47" s="205">
        <f>'[2]19'!D49</f>
        <v>0</v>
      </c>
      <c r="E47" s="205">
        <f>'[2]19'!E49</f>
        <v>0</v>
      </c>
      <c r="F47" s="15">
        <f t="shared" si="6"/>
        <v>84</v>
      </c>
      <c r="G47" s="204">
        <f>'[2]19'!H49</f>
        <v>37</v>
      </c>
      <c r="H47" s="205">
        <f>'[2]19'!I49</f>
        <v>0</v>
      </c>
      <c r="I47" s="205">
        <f>'[2]19'!J49</f>
        <v>0</v>
      </c>
      <c r="J47" s="205">
        <f>'[2]19'!K49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'[2]19'!B50</f>
        <v>84</v>
      </c>
      <c r="C48" s="205">
        <f>'[2]19'!C50</f>
        <v>0</v>
      </c>
      <c r="D48" s="205">
        <f>'[2]19'!D50</f>
        <v>0</v>
      </c>
      <c r="E48" s="205">
        <f>'[2]19'!E50</f>
        <v>0</v>
      </c>
      <c r="F48" s="15">
        <f t="shared" si="6"/>
        <v>84</v>
      </c>
      <c r="G48" s="204">
        <f>'[2]19'!H50</f>
        <v>37</v>
      </c>
      <c r="H48" s="205">
        <f>'[2]19'!I50</f>
        <v>0</v>
      </c>
      <c r="I48" s="205">
        <f>'[2]19'!J50</f>
        <v>0</v>
      </c>
      <c r="J48" s="205">
        <f>'[2]19'!K50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'[2]19'!B51</f>
        <v>84</v>
      </c>
      <c r="C49" s="205">
        <f>'[2]19'!C51</f>
        <v>0</v>
      </c>
      <c r="D49" s="205">
        <f>'[2]19'!D51</f>
        <v>0</v>
      </c>
      <c r="E49" s="205">
        <f>'[2]19'!E51</f>
        <v>0</v>
      </c>
      <c r="F49" s="15">
        <f t="shared" si="6"/>
        <v>84</v>
      </c>
      <c r="G49" s="204">
        <f>'[2]19'!H51</f>
        <v>37</v>
      </c>
      <c r="H49" s="205">
        <f>'[2]19'!I51</f>
        <v>0</v>
      </c>
      <c r="I49" s="205">
        <f>'[2]19'!J51</f>
        <v>0</v>
      </c>
      <c r="J49" s="205">
        <f>'[2]19'!K51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'[2]19'!B52</f>
        <v>84</v>
      </c>
      <c r="C50" s="205">
        <f>'[2]19'!C52</f>
        <v>0</v>
      </c>
      <c r="D50" s="205">
        <f>'[2]19'!D52</f>
        <v>0</v>
      </c>
      <c r="E50" s="205">
        <f>'[2]19'!E52</f>
        <v>0</v>
      </c>
      <c r="F50" s="15">
        <f t="shared" si="6"/>
        <v>84</v>
      </c>
      <c r="G50" s="204">
        <f>'[2]19'!H52</f>
        <v>37</v>
      </c>
      <c r="H50" s="205">
        <f>'[2]19'!I52</f>
        <v>0</v>
      </c>
      <c r="I50" s="205">
        <f>'[2]19'!J52</f>
        <v>0</v>
      </c>
      <c r="J50" s="205">
        <f>'[2]19'!K52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'[2]19'!B53</f>
        <v>84</v>
      </c>
      <c r="C51" s="205">
        <f>'[2]19'!C53</f>
        <v>0</v>
      </c>
      <c r="D51" s="205">
        <f>'[2]19'!D53</f>
        <v>0</v>
      </c>
      <c r="E51" s="205">
        <f>'[2]19'!E53</f>
        <v>0</v>
      </c>
      <c r="F51" s="15">
        <f t="shared" si="6"/>
        <v>84</v>
      </c>
      <c r="G51" s="204">
        <f>'[2]19'!H53</f>
        <v>37</v>
      </c>
      <c r="H51" s="205">
        <f>'[2]19'!I53</f>
        <v>0</v>
      </c>
      <c r="I51" s="205">
        <f>'[2]19'!J53</f>
        <v>0</v>
      </c>
      <c r="J51" s="205">
        <f>'[2]19'!K53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'[2]19'!B54</f>
        <v>84</v>
      </c>
      <c r="C52" s="205">
        <f>'[2]19'!C54</f>
        <v>0</v>
      </c>
      <c r="D52" s="205">
        <f>'[2]19'!D54</f>
        <v>0</v>
      </c>
      <c r="E52" s="205">
        <f>'[2]19'!E54</f>
        <v>0</v>
      </c>
      <c r="F52" s="15">
        <f t="shared" si="6"/>
        <v>84</v>
      </c>
      <c r="G52" s="204">
        <f>'[2]19'!H54</f>
        <v>37</v>
      </c>
      <c r="H52" s="205">
        <f>'[2]19'!I54</f>
        <v>0</v>
      </c>
      <c r="I52" s="205">
        <f>'[2]19'!J54</f>
        <v>0</v>
      </c>
      <c r="J52" s="205">
        <f>'[2]19'!K54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'[2]19'!B55</f>
        <v>84</v>
      </c>
      <c r="C53" s="205">
        <f>'[2]19'!C55</f>
        <v>0</v>
      </c>
      <c r="D53" s="205">
        <f>'[2]19'!D55</f>
        <v>0</v>
      </c>
      <c r="E53" s="205">
        <f>'[2]19'!E55</f>
        <v>0</v>
      </c>
      <c r="F53" s="15">
        <f t="shared" si="6"/>
        <v>84</v>
      </c>
      <c r="G53" s="204">
        <f>'[2]19'!H55</f>
        <v>37</v>
      </c>
      <c r="H53" s="205">
        <f>'[2]19'!I55</f>
        <v>0</v>
      </c>
      <c r="I53" s="205">
        <f>'[2]19'!J55</f>
        <v>0</v>
      </c>
      <c r="J53" s="205">
        <f>'[2]19'!K55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'[2]19'!B56</f>
        <v>84</v>
      </c>
      <c r="C54" s="205">
        <f>'[2]19'!C56</f>
        <v>0</v>
      </c>
      <c r="D54" s="205">
        <f>'[2]19'!D56</f>
        <v>0</v>
      </c>
      <c r="E54" s="205">
        <f>'[2]19'!E56</f>
        <v>0</v>
      </c>
      <c r="F54" s="15">
        <f t="shared" si="6"/>
        <v>84</v>
      </c>
      <c r="G54" s="204">
        <f>'[2]19'!H56</f>
        <v>37</v>
      </c>
      <c r="H54" s="205">
        <f>'[2]19'!I56</f>
        <v>0</v>
      </c>
      <c r="I54" s="205">
        <f>'[2]19'!J56</f>
        <v>0</v>
      </c>
      <c r="J54" s="205">
        <f>'[2]19'!K56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'[2]19'!B57</f>
        <v>84</v>
      </c>
      <c r="C55" s="205">
        <f>'[2]19'!C57</f>
        <v>0</v>
      </c>
      <c r="D55" s="205">
        <f>'[2]19'!D57</f>
        <v>0</v>
      </c>
      <c r="E55" s="205">
        <f>'[2]19'!E57</f>
        <v>0</v>
      </c>
      <c r="F55" s="15">
        <f t="shared" si="6"/>
        <v>84</v>
      </c>
      <c r="G55" s="204">
        <f>'[2]19'!H57</f>
        <v>37</v>
      </c>
      <c r="H55" s="205">
        <f>'[2]19'!I57</f>
        <v>0</v>
      </c>
      <c r="I55" s="205">
        <f>'[2]19'!J57</f>
        <v>0</v>
      </c>
      <c r="J55" s="205">
        <f>'[2]19'!K57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'[2]19'!B58</f>
        <v>84</v>
      </c>
      <c r="C56" s="205">
        <f>'[2]19'!C58</f>
        <v>0</v>
      </c>
      <c r="D56" s="205">
        <f>'[2]19'!D58</f>
        <v>0</v>
      </c>
      <c r="E56" s="205">
        <f>'[2]19'!E58</f>
        <v>0</v>
      </c>
      <c r="F56" s="15">
        <f t="shared" si="6"/>
        <v>84</v>
      </c>
      <c r="G56" s="204">
        <f>'[2]19'!H58</f>
        <v>37</v>
      </c>
      <c r="H56" s="205">
        <f>'[2]19'!I58</f>
        <v>0</v>
      </c>
      <c r="I56" s="205">
        <f>'[2]19'!J58</f>
        <v>0</v>
      </c>
      <c r="J56" s="205">
        <f>'[2]19'!K58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'[2]19'!B59</f>
        <v>84</v>
      </c>
      <c r="C57" s="205">
        <f>'[2]19'!C59</f>
        <v>0</v>
      </c>
      <c r="D57" s="205">
        <f>'[2]19'!D59</f>
        <v>0</v>
      </c>
      <c r="E57" s="205">
        <f>'[2]19'!E59</f>
        <v>0</v>
      </c>
      <c r="F57" s="15">
        <f t="shared" si="6"/>
        <v>84</v>
      </c>
      <c r="G57" s="204">
        <f>'[2]19'!H59</f>
        <v>37</v>
      </c>
      <c r="H57" s="205">
        <f>'[2]19'!I59</f>
        <v>0</v>
      </c>
      <c r="I57" s="205">
        <f>'[2]19'!J59</f>
        <v>0</v>
      </c>
      <c r="J57" s="205">
        <f>'[2]19'!K59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'[2]19'!B60</f>
        <v>84</v>
      </c>
      <c r="C58" s="205">
        <f>'[2]19'!C60</f>
        <v>0</v>
      </c>
      <c r="D58" s="205">
        <f>'[2]19'!D60</f>
        <v>0</v>
      </c>
      <c r="E58" s="205">
        <f>'[2]19'!E60</f>
        <v>0</v>
      </c>
      <c r="F58" s="15">
        <f t="shared" si="6"/>
        <v>84</v>
      </c>
      <c r="G58" s="204">
        <f>'[2]19'!H60</f>
        <v>36</v>
      </c>
      <c r="H58" s="205">
        <f>'[2]19'!I60</f>
        <v>0</v>
      </c>
      <c r="I58" s="205">
        <f>'[2]19'!J60</f>
        <v>0</v>
      </c>
      <c r="J58" s="205">
        <f>'[2]19'!K60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'[2]19'!B61</f>
        <v>84</v>
      </c>
      <c r="C59" s="205">
        <f>'[2]19'!C61</f>
        <v>0</v>
      </c>
      <c r="D59" s="205">
        <f>'[2]19'!D61</f>
        <v>0</v>
      </c>
      <c r="E59" s="205">
        <f>'[2]19'!E61</f>
        <v>0</v>
      </c>
      <c r="F59" s="15">
        <f t="shared" si="6"/>
        <v>84</v>
      </c>
      <c r="G59" s="204">
        <f>'[2]19'!H61</f>
        <v>36</v>
      </c>
      <c r="H59" s="205">
        <f>'[2]19'!I61</f>
        <v>0</v>
      </c>
      <c r="I59" s="205">
        <f>'[2]19'!J61</f>
        <v>0</v>
      </c>
      <c r="J59" s="205">
        <f>'[2]19'!K61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'[2]19'!B62</f>
        <v>84</v>
      </c>
      <c r="C60" s="205">
        <f>'[2]19'!C62</f>
        <v>0</v>
      </c>
      <c r="D60" s="205">
        <f>'[2]19'!D62</f>
        <v>0</v>
      </c>
      <c r="E60" s="205">
        <f>'[2]19'!E62</f>
        <v>0</v>
      </c>
      <c r="F60" s="15">
        <f t="shared" si="6"/>
        <v>84</v>
      </c>
      <c r="G60" s="204">
        <f>'[2]19'!H62</f>
        <v>36</v>
      </c>
      <c r="H60" s="205">
        <f>'[2]19'!I62</f>
        <v>0</v>
      </c>
      <c r="I60" s="205">
        <f>'[2]19'!J62</f>
        <v>0</v>
      </c>
      <c r="J60" s="205">
        <f>'[2]19'!K62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'[2]19'!B63</f>
        <v>84</v>
      </c>
      <c r="C61" s="205">
        <f>'[2]19'!C63</f>
        <v>0</v>
      </c>
      <c r="D61" s="205">
        <f>'[2]19'!D63</f>
        <v>0</v>
      </c>
      <c r="E61" s="205">
        <f>'[2]19'!E63</f>
        <v>0</v>
      </c>
      <c r="F61" s="15">
        <f t="shared" si="6"/>
        <v>84</v>
      </c>
      <c r="G61" s="204">
        <f>'[2]19'!H63</f>
        <v>36</v>
      </c>
      <c r="H61" s="205">
        <f>'[2]19'!I63</f>
        <v>0</v>
      </c>
      <c r="I61" s="205">
        <f>'[2]19'!J63</f>
        <v>0</v>
      </c>
      <c r="J61" s="205">
        <f>'[2]19'!K63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'[2]19'!B64</f>
        <v>84</v>
      </c>
      <c r="C62" s="205">
        <f>'[2]19'!C64</f>
        <v>0</v>
      </c>
      <c r="D62" s="205">
        <f>'[2]19'!D64</f>
        <v>0</v>
      </c>
      <c r="E62" s="205">
        <f>'[2]19'!E64</f>
        <v>0</v>
      </c>
      <c r="F62" s="15">
        <f t="shared" si="6"/>
        <v>84</v>
      </c>
      <c r="G62" s="204">
        <f>'[2]19'!H64</f>
        <v>36</v>
      </c>
      <c r="H62" s="205">
        <f>'[2]19'!I64</f>
        <v>0</v>
      </c>
      <c r="I62" s="205">
        <f>'[2]19'!J64</f>
        <v>0</v>
      </c>
      <c r="J62" s="205">
        <f>'[2]19'!K64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'[2]19'!B65</f>
        <v>84</v>
      </c>
      <c r="C63" s="205">
        <f>'[2]19'!C65</f>
        <v>0</v>
      </c>
      <c r="D63" s="205">
        <f>'[2]19'!D65</f>
        <v>0</v>
      </c>
      <c r="E63" s="205">
        <f>'[2]19'!E65</f>
        <v>0</v>
      </c>
      <c r="F63" s="15">
        <f t="shared" si="6"/>
        <v>84</v>
      </c>
      <c r="G63" s="204">
        <f>'[2]19'!H65</f>
        <v>36</v>
      </c>
      <c r="H63" s="205">
        <f>'[2]19'!I65</f>
        <v>0</v>
      </c>
      <c r="I63" s="205">
        <f>'[2]19'!J65</f>
        <v>0</v>
      </c>
      <c r="J63" s="205">
        <f>'[2]19'!K65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'[2]19'!B66</f>
        <v>84</v>
      </c>
      <c r="C64" s="205">
        <f>'[2]19'!C66</f>
        <v>0</v>
      </c>
      <c r="D64" s="205">
        <f>'[2]19'!D66</f>
        <v>0</v>
      </c>
      <c r="E64" s="205">
        <f>'[2]19'!E66</f>
        <v>0</v>
      </c>
      <c r="F64" s="15">
        <f t="shared" si="6"/>
        <v>84</v>
      </c>
      <c r="G64" s="204">
        <f>'[2]19'!H66</f>
        <v>36</v>
      </c>
      <c r="H64" s="205">
        <f>'[2]19'!I66</f>
        <v>0</v>
      </c>
      <c r="I64" s="205">
        <f>'[2]19'!J66</f>
        <v>0</v>
      </c>
      <c r="J64" s="205">
        <f>'[2]19'!K66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'[2]19'!B67</f>
        <v>84</v>
      </c>
      <c r="C65" s="205">
        <f>'[2]19'!C67</f>
        <v>0</v>
      </c>
      <c r="D65" s="205">
        <f>'[2]19'!D67</f>
        <v>0</v>
      </c>
      <c r="E65" s="205">
        <f>'[2]19'!E67</f>
        <v>0</v>
      </c>
      <c r="F65" s="15">
        <f t="shared" si="6"/>
        <v>84</v>
      </c>
      <c r="G65" s="204">
        <f>'[2]19'!H67</f>
        <v>36</v>
      </c>
      <c r="H65" s="205">
        <f>'[2]19'!I67</f>
        <v>0</v>
      </c>
      <c r="I65" s="205">
        <f>'[2]19'!J67</f>
        <v>0</v>
      </c>
      <c r="J65" s="205">
        <f>'[2]19'!K67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'[2]19'!B68</f>
        <v>84</v>
      </c>
      <c r="C66" s="205">
        <f>'[2]19'!C68</f>
        <v>0</v>
      </c>
      <c r="D66" s="205">
        <f>'[2]19'!D68</f>
        <v>0</v>
      </c>
      <c r="E66" s="205">
        <f>'[2]19'!E68</f>
        <v>0</v>
      </c>
      <c r="F66" s="15">
        <f t="shared" si="6"/>
        <v>84</v>
      </c>
      <c r="G66" s="204">
        <f>'[2]19'!H68</f>
        <v>35</v>
      </c>
      <c r="H66" s="205">
        <f>'[2]19'!I68</f>
        <v>0</v>
      </c>
      <c r="I66" s="205">
        <f>'[2]19'!J68</f>
        <v>0</v>
      </c>
      <c r="J66" s="205">
        <f>'[2]19'!K68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'[2]19'!B69</f>
        <v>84</v>
      </c>
      <c r="C67" s="205">
        <f>'[2]19'!C69</f>
        <v>0</v>
      </c>
      <c r="D67" s="205">
        <f>'[2]19'!D69</f>
        <v>0</v>
      </c>
      <c r="E67" s="205">
        <f>'[2]19'!E69</f>
        <v>0</v>
      </c>
      <c r="F67" s="15">
        <f t="shared" si="6"/>
        <v>84</v>
      </c>
      <c r="G67" s="204">
        <f>'[2]19'!H69</f>
        <v>35</v>
      </c>
      <c r="H67" s="205">
        <f>'[2]19'!I69</f>
        <v>0</v>
      </c>
      <c r="I67" s="205">
        <f>'[2]19'!J69</f>
        <v>0</v>
      </c>
      <c r="J67" s="205">
        <f>'[2]19'!K69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4">
        <f>'[2]19'!B70</f>
        <v>84</v>
      </c>
      <c r="C68" s="205">
        <f>'[2]19'!C70</f>
        <v>0</v>
      </c>
      <c r="D68" s="205">
        <f>'[2]19'!D70</f>
        <v>0</v>
      </c>
      <c r="E68" s="205">
        <f>'[2]19'!E70</f>
        <v>0</v>
      </c>
      <c r="F68" s="15">
        <f t="shared" si="6"/>
        <v>84</v>
      </c>
      <c r="G68" s="204">
        <f>'[2]19'!H70</f>
        <v>35</v>
      </c>
      <c r="H68" s="205">
        <f>'[2]19'!I70</f>
        <v>0</v>
      </c>
      <c r="I68" s="205">
        <f>'[2]19'!J70</f>
        <v>0</v>
      </c>
      <c r="J68" s="205">
        <f>'[2]19'!K70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4">
        <f>'[2]19'!B71</f>
        <v>84</v>
      </c>
      <c r="C69" s="205">
        <f>'[2]19'!C71</f>
        <v>0</v>
      </c>
      <c r="D69" s="205">
        <f>'[2]19'!D71</f>
        <v>0</v>
      </c>
      <c r="E69" s="205">
        <f>'[2]19'!E71</f>
        <v>0</v>
      </c>
      <c r="F69" s="15">
        <f t="shared" ref="F69:F98" si="16">SUM(B69:E69)</f>
        <v>84</v>
      </c>
      <c r="G69" s="204">
        <f>'[2]19'!H71</f>
        <v>35</v>
      </c>
      <c r="H69" s="205">
        <f>'[2]19'!I71</f>
        <v>0</v>
      </c>
      <c r="I69" s="205">
        <f>'[2]19'!J71</f>
        <v>0</v>
      </c>
      <c r="J69" s="205">
        <f>'[2]19'!K71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4">
        <f>'[2]19'!B72</f>
        <v>84</v>
      </c>
      <c r="C70" s="205">
        <f>'[2]19'!C72</f>
        <v>0</v>
      </c>
      <c r="D70" s="205">
        <f>'[2]19'!D72</f>
        <v>0</v>
      </c>
      <c r="E70" s="205">
        <f>'[2]19'!E72</f>
        <v>0</v>
      </c>
      <c r="F70" s="15">
        <f t="shared" si="16"/>
        <v>84</v>
      </c>
      <c r="G70" s="204">
        <f>'[2]19'!H72</f>
        <v>35</v>
      </c>
      <c r="H70" s="205">
        <f>'[2]19'!I72</f>
        <v>0</v>
      </c>
      <c r="I70" s="205">
        <f>'[2]19'!J72</f>
        <v>0</v>
      </c>
      <c r="J70" s="205">
        <f>'[2]19'!K72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4">
        <f>'[2]19'!B73</f>
        <v>84</v>
      </c>
      <c r="C71" s="205">
        <f>'[2]19'!C73</f>
        <v>0</v>
      </c>
      <c r="D71" s="205">
        <f>'[2]19'!D73</f>
        <v>0</v>
      </c>
      <c r="E71" s="205">
        <f>'[2]19'!E73</f>
        <v>0</v>
      </c>
      <c r="F71" s="15">
        <f t="shared" si="16"/>
        <v>84</v>
      </c>
      <c r="G71" s="204">
        <f>'[2]19'!H73</f>
        <v>35</v>
      </c>
      <c r="H71" s="205">
        <f>'[2]19'!I73</f>
        <v>0</v>
      </c>
      <c r="I71" s="205">
        <f>'[2]19'!J73</f>
        <v>0</v>
      </c>
      <c r="J71" s="205">
        <f>'[2]19'!K73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4">
        <f>'[2]19'!B74</f>
        <v>84</v>
      </c>
      <c r="C72" s="205">
        <f>'[2]19'!C74</f>
        <v>0</v>
      </c>
      <c r="D72" s="205">
        <f>'[2]19'!D74</f>
        <v>0</v>
      </c>
      <c r="E72" s="205">
        <f>'[2]19'!E74</f>
        <v>0</v>
      </c>
      <c r="F72" s="15">
        <f t="shared" si="16"/>
        <v>84</v>
      </c>
      <c r="G72" s="204">
        <f>'[2]19'!H74</f>
        <v>35</v>
      </c>
      <c r="H72" s="205">
        <f>'[2]19'!I74</f>
        <v>0</v>
      </c>
      <c r="I72" s="205">
        <f>'[2]19'!J74</f>
        <v>0</v>
      </c>
      <c r="J72" s="205">
        <f>'[2]19'!K74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4">
        <f>'[2]19'!B75</f>
        <v>84</v>
      </c>
      <c r="C73" s="205">
        <f>'[2]19'!C75</f>
        <v>0</v>
      </c>
      <c r="D73" s="205">
        <f>'[2]19'!D75</f>
        <v>0</v>
      </c>
      <c r="E73" s="205">
        <f>'[2]19'!E75</f>
        <v>0</v>
      </c>
      <c r="F73" s="15">
        <f t="shared" si="16"/>
        <v>84</v>
      </c>
      <c r="G73" s="204">
        <f>'[2]19'!H75</f>
        <v>35</v>
      </c>
      <c r="H73" s="205">
        <f>'[2]19'!I75</f>
        <v>0</v>
      </c>
      <c r="I73" s="205">
        <f>'[2]19'!J75</f>
        <v>0</v>
      </c>
      <c r="J73" s="205">
        <f>'[2]19'!K75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4">
        <f>'[2]19'!B76</f>
        <v>84</v>
      </c>
      <c r="C74" s="205">
        <f>'[2]19'!C76</f>
        <v>0</v>
      </c>
      <c r="D74" s="205">
        <f>'[2]19'!D76</f>
        <v>0</v>
      </c>
      <c r="E74" s="205">
        <f>'[2]19'!E76</f>
        <v>0</v>
      </c>
      <c r="F74" s="15">
        <f t="shared" si="16"/>
        <v>84</v>
      </c>
      <c r="G74" s="204">
        <f>'[2]19'!H76</f>
        <v>36</v>
      </c>
      <c r="H74" s="205">
        <f>'[2]19'!I76</f>
        <v>0</v>
      </c>
      <c r="I74" s="205">
        <f>'[2]19'!J76</f>
        <v>0</v>
      </c>
      <c r="J74" s="205">
        <f>'[2]19'!K76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'[2]19'!B77</f>
        <v>84</v>
      </c>
      <c r="C75" s="205">
        <f>'[2]19'!C77</f>
        <v>0</v>
      </c>
      <c r="D75" s="205">
        <f>'[2]19'!D77</f>
        <v>0</v>
      </c>
      <c r="E75" s="205">
        <f>'[2]19'!E77</f>
        <v>0</v>
      </c>
      <c r="F75" s="15">
        <f t="shared" si="16"/>
        <v>84</v>
      </c>
      <c r="G75" s="204">
        <f>'[2]19'!H77</f>
        <v>37</v>
      </c>
      <c r="H75" s="205">
        <f>'[2]19'!I77</f>
        <v>0</v>
      </c>
      <c r="I75" s="205">
        <f>'[2]19'!J77</f>
        <v>0</v>
      </c>
      <c r="J75" s="205">
        <f>'[2]19'!K77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'[2]19'!B78</f>
        <v>84</v>
      </c>
      <c r="C76" s="205">
        <f>'[2]19'!C78</f>
        <v>0</v>
      </c>
      <c r="D76" s="205">
        <f>'[2]19'!D78</f>
        <v>0</v>
      </c>
      <c r="E76" s="205">
        <f>'[2]19'!E78</f>
        <v>0</v>
      </c>
      <c r="F76" s="15">
        <f t="shared" si="16"/>
        <v>84</v>
      </c>
      <c r="G76" s="204">
        <f>'[2]19'!H78</f>
        <v>37</v>
      </c>
      <c r="H76" s="205">
        <f>'[2]19'!I78</f>
        <v>0</v>
      </c>
      <c r="I76" s="205">
        <f>'[2]19'!J78</f>
        <v>0</v>
      </c>
      <c r="J76" s="205">
        <f>'[2]19'!K78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'[2]19'!B79</f>
        <v>84</v>
      </c>
      <c r="C77" s="205">
        <f>'[2]19'!C79</f>
        <v>0</v>
      </c>
      <c r="D77" s="205">
        <f>'[2]19'!D79</f>
        <v>0</v>
      </c>
      <c r="E77" s="205">
        <f>'[2]19'!E79</f>
        <v>0</v>
      </c>
      <c r="F77" s="15">
        <f t="shared" si="16"/>
        <v>84</v>
      </c>
      <c r="G77" s="204">
        <f>'[2]19'!H79</f>
        <v>37</v>
      </c>
      <c r="H77" s="205">
        <f>'[2]19'!I79</f>
        <v>0</v>
      </c>
      <c r="I77" s="205">
        <f>'[2]19'!J79</f>
        <v>0</v>
      </c>
      <c r="J77" s="205">
        <f>'[2]19'!K79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'[2]19'!B80</f>
        <v>84</v>
      </c>
      <c r="C78" s="205">
        <f>'[2]19'!C80</f>
        <v>0</v>
      </c>
      <c r="D78" s="205">
        <f>'[2]19'!D80</f>
        <v>0</v>
      </c>
      <c r="E78" s="205">
        <f>'[2]19'!E80</f>
        <v>0</v>
      </c>
      <c r="F78" s="15">
        <f t="shared" si="16"/>
        <v>84</v>
      </c>
      <c r="G78" s="204">
        <f>'[2]19'!H80</f>
        <v>37</v>
      </c>
      <c r="H78" s="205">
        <f>'[2]19'!I80</f>
        <v>0</v>
      </c>
      <c r="I78" s="205">
        <f>'[2]19'!J80</f>
        <v>0</v>
      </c>
      <c r="J78" s="205">
        <f>'[2]19'!K80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'[2]19'!B81</f>
        <v>84</v>
      </c>
      <c r="C79" s="205">
        <f>'[2]19'!C81</f>
        <v>0</v>
      </c>
      <c r="D79" s="205">
        <f>'[2]19'!D81</f>
        <v>0</v>
      </c>
      <c r="E79" s="205">
        <f>'[2]19'!E81</f>
        <v>0</v>
      </c>
      <c r="F79" s="15">
        <f t="shared" si="16"/>
        <v>84</v>
      </c>
      <c r="G79" s="204">
        <f>'[2]19'!H81</f>
        <v>37</v>
      </c>
      <c r="H79" s="205">
        <f>'[2]19'!I81</f>
        <v>0</v>
      </c>
      <c r="I79" s="205">
        <f>'[2]19'!J81</f>
        <v>0</v>
      </c>
      <c r="J79" s="205">
        <f>'[2]19'!K81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'[2]19'!B82</f>
        <v>84</v>
      </c>
      <c r="C80" s="205">
        <f>'[2]19'!C82</f>
        <v>0</v>
      </c>
      <c r="D80" s="205">
        <f>'[2]19'!D82</f>
        <v>0</v>
      </c>
      <c r="E80" s="205">
        <f>'[2]19'!E82</f>
        <v>0</v>
      </c>
      <c r="F80" s="15">
        <f t="shared" si="16"/>
        <v>84</v>
      </c>
      <c r="G80" s="204">
        <f>'[2]19'!H82</f>
        <v>37</v>
      </c>
      <c r="H80" s="205">
        <f>'[2]19'!I82</f>
        <v>0</v>
      </c>
      <c r="I80" s="205">
        <f>'[2]19'!J82</f>
        <v>0</v>
      </c>
      <c r="J80" s="205">
        <f>'[2]19'!K82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'[2]19'!B83</f>
        <v>84</v>
      </c>
      <c r="C81" s="205">
        <f>'[2]19'!C83</f>
        <v>0</v>
      </c>
      <c r="D81" s="205">
        <f>'[2]19'!D83</f>
        <v>0</v>
      </c>
      <c r="E81" s="205">
        <f>'[2]19'!E83</f>
        <v>0</v>
      </c>
      <c r="F81" s="15">
        <f t="shared" si="16"/>
        <v>84</v>
      </c>
      <c r="G81" s="204">
        <f>'[2]19'!H83</f>
        <v>37</v>
      </c>
      <c r="H81" s="205">
        <f>'[2]19'!I83</f>
        <v>0</v>
      </c>
      <c r="I81" s="205">
        <f>'[2]19'!J83</f>
        <v>0</v>
      </c>
      <c r="J81" s="205">
        <f>'[2]19'!K83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'[2]19'!B84</f>
        <v>84</v>
      </c>
      <c r="C82" s="205">
        <f>'[2]19'!C84</f>
        <v>0</v>
      </c>
      <c r="D82" s="205">
        <f>'[2]19'!D84</f>
        <v>0</v>
      </c>
      <c r="E82" s="205">
        <f>'[2]19'!E84</f>
        <v>0</v>
      </c>
      <c r="F82" s="15">
        <f t="shared" si="16"/>
        <v>84</v>
      </c>
      <c r="G82" s="204">
        <f>'[2]19'!H84</f>
        <v>37</v>
      </c>
      <c r="H82" s="205">
        <f>'[2]19'!I84</f>
        <v>0</v>
      </c>
      <c r="I82" s="205">
        <f>'[2]19'!J84</f>
        <v>0</v>
      </c>
      <c r="J82" s="205">
        <f>'[2]19'!K84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'[2]19'!B85</f>
        <v>84</v>
      </c>
      <c r="C83" s="205">
        <f>'[2]19'!C85</f>
        <v>0</v>
      </c>
      <c r="D83" s="205">
        <f>'[2]19'!D85</f>
        <v>0</v>
      </c>
      <c r="E83" s="205">
        <f>'[2]19'!E85</f>
        <v>0</v>
      </c>
      <c r="F83" s="15">
        <f t="shared" si="16"/>
        <v>84</v>
      </c>
      <c r="G83" s="204">
        <f>'[2]19'!H85</f>
        <v>37</v>
      </c>
      <c r="H83" s="205">
        <f>'[2]19'!I85</f>
        <v>0</v>
      </c>
      <c r="I83" s="205">
        <f>'[2]19'!J85</f>
        <v>0</v>
      </c>
      <c r="J83" s="205">
        <f>'[2]19'!K85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'[2]19'!B86</f>
        <v>84</v>
      </c>
      <c r="C84" s="205">
        <f>'[2]19'!C86</f>
        <v>0</v>
      </c>
      <c r="D84" s="205">
        <f>'[2]19'!D86</f>
        <v>0</v>
      </c>
      <c r="E84" s="205">
        <f>'[2]19'!E86</f>
        <v>0</v>
      </c>
      <c r="F84" s="15">
        <f t="shared" si="16"/>
        <v>84</v>
      </c>
      <c r="G84" s="204">
        <f>'[2]19'!H86</f>
        <v>37</v>
      </c>
      <c r="H84" s="205">
        <f>'[2]19'!I86</f>
        <v>0</v>
      </c>
      <c r="I84" s="205">
        <f>'[2]19'!J86</f>
        <v>0</v>
      </c>
      <c r="J84" s="205">
        <f>'[2]19'!K86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'[2]19'!B87</f>
        <v>84</v>
      </c>
      <c r="C85" s="205">
        <f>'[2]19'!C87</f>
        <v>0</v>
      </c>
      <c r="D85" s="205">
        <f>'[2]19'!D87</f>
        <v>0</v>
      </c>
      <c r="E85" s="205">
        <f>'[2]19'!E87</f>
        <v>0</v>
      </c>
      <c r="F85" s="15">
        <f t="shared" si="16"/>
        <v>84</v>
      </c>
      <c r="G85" s="204">
        <f>'[2]19'!H87</f>
        <v>37</v>
      </c>
      <c r="H85" s="205">
        <f>'[2]19'!I87</f>
        <v>0</v>
      </c>
      <c r="I85" s="205">
        <f>'[2]19'!J87</f>
        <v>0</v>
      </c>
      <c r="J85" s="205">
        <f>'[2]19'!K87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'[2]19'!B88</f>
        <v>84</v>
      </c>
      <c r="C86" s="205">
        <f>'[2]19'!C88</f>
        <v>0</v>
      </c>
      <c r="D86" s="205">
        <f>'[2]19'!D88</f>
        <v>0</v>
      </c>
      <c r="E86" s="205">
        <f>'[2]19'!E88</f>
        <v>0</v>
      </c>
      <c r="F86" s="15">
        <f t="shared" si="16"/>
        <v>84</v>
      </c>
      <c r="G86" s="204">
        <f>'[2]19'!H88</f>
        <v>37</v>
      </c>
      <c r="H86" s="205">
        <f>'[2]19'!I88</f>
        <v>0</v>
      </c>
      <c r="I86" s="205">
        <f>'[2]19'!J88</f>
        <v>0</v>
      </c>
      <c r="J86" s="205">
        <f>'[2]19'!K88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'[2]19'!B89</f>
        <v>84</v>
      </c>
      <c r="C87" s="205">
        <f>'[2]19'!C89</f>
        <v>0</v>
      </c>
      <c r="D87" s="205">
        <f>'[2]19'!D89</f>
        <v>0</v>
      </c>
      <c r="E87" s="205">
        <f>'[2]19'!E89</f>
        <v>0</v>
      </c>
      <c r="F87" s="15">
        <f t="shared" si="16"/>
        <v>84</v>
      </c>
      <c r="G87" s="204">
        <f>'[2]19'!H89</f>
        <v>37</v>
      </c>
      <c r="H87" s="205">
        <f>'[2]19'!I89</f>
        <v>0</v>
      </c>
      <c r="I87" s="205">
        <f>'[2]19'!J89</f>
        <v>0</v>
      </c>
      <c r="J87" s="205">
        <f>'[2]19'!K89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'[2]19'!B90</f>
        <v>84</v>
      </c>
      <c r="C88" s="205">
        <f>'[2]19'!C90</f>
        <v>0</v>
      </c>
      <c r="D88" s="205">
        <f>'[2]19'!D90</f>
        <v>0</v>
      </c>
      <c r="E88" s="205">
        <f>'[2]19'!E90</f>
        <v>0</v>
      </c>
      <c r="F88" s="15">
        <f t="shared" si="16"/>
        <v>84</v>
      </c>
      <c r="G88" s="204">
        <f>'[2]19'!H90</f>
        <v>37</v>
      </c>
      <c r="H88" s="205">
        <f>'[2]19'!I90</f>
        <v>0</v>
      </c>
      <c r="I88" s="205">
        <f>'[2]19'!J90</f>
        <v>0</v>
      </c>
      <c r="J88" s="205">
        <f>'[2]19'!K90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'[2]19'!B91</f>
        <v>84</v>
      </c>
      <c r="C89" s="205">
        <f>'[2]19'!C91</f>
        <v>0</v>
      </c>
      <c r="D89" s="205">
        <f>'[2]19'!D91</f>
        <v>0</v>
      </c>
      <c r="E89" s="205">
        <f>'[2]19'!E91</f>
        <v>0</v>
      </c>
      <c r="F89" s="15">
        <f t="shared" si="16"/>
        <v>84</v>
      </c>
      <c r="G89" s="204">
        <f>'[2]19'!H91</f>
        <v>37</v>
      </c>
      <c r="H89" s="205">
        <f>'[2]19'!I91</f>
        <v>0</v>
      </c>
      <c r="I89" s="205">
        <f>'[2]19'!J91</f>
        <v>0</v>
      </c>
      <c r="J89" s="205">
        <f>'[2]19'!K91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'[2]19'!B92</f>
        <v>84</v>
      </c>
      <c r="C90" s="205">
        <f>'[2]19'!C92</f>
        <v>0</v>
      </c>
      <c r="D90" s="205">
        <f>'[2]19'!D92</f>
        <v>0</v>
      </c>
      <c r="E90" s="205">
        <f>'[2]19'!E92</f>
        <v>0</v>
      </c>
      <c r="F90" s="15">
        <f t="shared" si="16"/>
        <v>84</v>
      </c>
      <c r="G90" s="204">
        <f>'[2]19'!H92</f>
        <v>37</v>
      </c>
      <c r="H90" s="205">
        <f>'[2]19'!I92</f>
        <v>0</v>
      </c>
      <c r="I90" s="205">
        <f>'[2]19'!J92</f>
        <v>0</v>
      </c>
      <c r="J90" s="205">
        <f>'[2]19'!K92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'[2]19'!B93</f>
        <v>84</v>
      </c>
      <c r="C91" s="205">
        <f>'[2]19'!C93</f>
        <v>0</v>
      </c>
      <c r="D91" s="205">
        <f>'[2]19'!D93</f>
        <v>0</v>
      </c>
      <c r="E91" s="205">
        <f>'[2]19'!E93</f>
        <v>0</v>
      </c>
      <c r="F91" s="15">
        <f t="shared" si="16"/>
        <v>84</v>
      </c>
      <c r="G91" s="204">
        <f>'[2]19'!H93</f>
        <v>37</v>
      </c>
      <c r="H91" s="205">
        <f>'[2]19'!I93</f>
        <v>0</v>
      </c>
      <c r="I91" s="205">
        <f>'[2]19'!J93</f>
        <v>0</v>
      </c>
      <c r="J91" s="205">
        <f>'[2]19'!K93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'[2]19'!B94</f>
        <v>84</v>
      </c>
      <c r="C92" s="205">
        <f>'[2]19'!C94</f>
        <v>0</v>
      </c>
      <c r="D92" s="205">
        <f>'[2]19'!D94</f>
        <v>0</v>
      </c>
      <c r="E92" s="205">
        <f>'[2]19'!E94</f>
        <v>0</v>
      </c>
      <c r="F92" s="15">
        <f t="shared" si="16"/>
        <v>84</v>
      </c>
      <c r="G92" s="204">
        <f>'[2]19'!H94</f>
        <v>37</v>
      </c>
      <c r="H92" s="205">
        <f>'[2]19'!I94</f>
        <v>0</v>
      </c>
      <c r="I92" s="205">
        <f>'[2]19'!J94</f>
        <v>0</v>
      </c>
      <c r="J92" s="205">
        <f>'[2]19'!K94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'[2]19'!B95</f>
        <v>84</v>
      </c>
      <c r="C93" s="205">
        <f>'[2]19'!C95</f>
        <v>0</v>
      </c>
      <c r="D93" s="205">
        <f>'[2]19'!D95</f>
        <v>0</v>
      </c>
      <c r="E93" s="205">
        <f>'[2]19'!E95</f>
        <v>0</v>
      </c>
      <c r="F93" s="15">
        <f t="shared" si="16"/>
        <v>84</v>
      </c>
      <c r="G93" s="204">
        <f>'[2]19'!H95</f>
        <v>37</v>
      </c>
      <c r="H93" s="205">
        <f>'[2]19'!I95</f>
        <v>0</v>
      </c>
      <c r="I93" s="205">
        <f>'[2]19'!J95</f>
        <v>0</v>
      </c>
      <c r="J93" s="205">
        <f>'[2]19'!K95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'[2]19'!B96</f>
        <v>84</v>
      </c>
      <c r="C94" s="205">
        <f>'[2]19'!C96</f>
        <v>0</v>
      </c>
      <c r="D94" s="205">
        <f>'[2]19'!D96</f>
        <v>0</v>
      </c>
      <c r="E94" s="205">
        <f>'[2]19'!E96</f>
        <v>0</v>
      </c>
      <c r="F94" s="15">
        <f t="shared" si="16"/>
        <v>84</v>
      </c>
      <c r="G94" s="204">
        <f>'[2]19'!H96</f>
        <v>37</v>
      </c>
      <c r="H94" s="205">
        <f>'[2]19'!I96</f>
        <v>0</v>
      </c>
      <c r="I94" s="205">
        <f>'[2]19'!J96</f>
        <v>0</v>
      </c>
      <c r="J94" s="205">
        <f>'[2]19'!K96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'[2]19'!B97</f>
        <v>84</v>
      </c>
      <c r="C95" s="205">
        <f>'[2]19'!C97</f>
        <v>0</v>
      </c>
      <c r="D95" s="205">
        <f>'[2]19'!D97</f>
        <v>0</v>
      </c>
      <c r="E95" s="205">
        <f>'[2]19'!E97</f>
        <v>0</v>
      </c>
      <c r="F95" s="15">
        <f t="shared" si="16"/>
        <v>84</v>
      </c>
      <c r="G95" s="204">
        <f>'[2]19'!H97</f>
        <v>37</v>
      </c>
      <c r="H95" s="205">
        <f>'[2]19'!I97</f>
        <v>0</v>
      </c>
      <c r="I95" s="205">
        <f>'[2]19'!J97</f>
        <v>0</v>
      </c>
      <c r="J95" s="205">
        <f>'[2]19'!K97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'[2]19'!B98</f>
        <v>84</v>
      </c>
      <c r="C96" s="205">
        <f>'[2]19'!C98</f>
        <v>0</v>
      </c>
      <c r="D96" s="205">
        <f>'[2]19'!D98</f>
        <v>0</v>
      </c>
      <c r="E96" s="205">
        <f>'[2]19'!E98</f>
        <v>0</v>
      </c>
      <c r="F96" s="15">
        <f t="shared" si="16"/>
        <v>84</v>
      </c>
      <c r="G96" s="204">
        <f>'[2]19'!H98</f>
        <v>37</v>
      </c>
      <c r="H96" s="205">
        <f>'[2]19'!I98</f>
        <v>0</v>
      </c>
      <c r="I96" s="205">
        <f>'[2]19'!J98</f>
        <v>0</v>
      </c>
      <c r="J96" s="205">
        <f>'[2]19'!K98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'[2]19'!B99</f>
        <v>84</v>
      </c>
      <c r="C97" s="205">
        <f>'[2]19'!C99</f>
        <v>0</v>
      </c>
      <c r="D97" s="205">
        <f>'[2]19'!D99</f>
        <v>0</v>
      </c>
      <c r="E97" s="205">
        <f>'[2]19'!E99</f>
        <v>0</v>
      </c>
      <c r="F97" s="15">
        <f t="shared" si="16"/>
        <v>84</v>
      </c>
      <c r="G97" s="204">
        <f>'[2]19'!H99</f>
        <v>37</v>
      </c>
      <c r="H97" s="205">
        <f>'[2]19'!I99</f>
        <v>0</v>
      </c>
      <c r="I97" s="205">
        <f>'[2]19'!J99</f>
        <v>0</v>
      </c>
      <c r="J97" s="205">
        <f>'[2]19'!K99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'[2]19'!B100</f>
        <v>84</v>
      </c>
      <c r="C98" s="205">
        <f>'[2]19'!C100</f>
        <v>0</v>
      </c>
      <c r="D98" s="205">
        <f>'[2]19'!D100</f>
        <v>0</v>
      </c>
      <c r="E98" s="205">
        <f>'[2]19'!E100</f>
        <v>0</v>
      </c>
      <c r="F98" s="15">
        <f t="shared" si="16"/>
        <v>84</v>
      </c>
      <c r="G98" s="204">
        <f>'[2]19'!H100</f>
        <v>37</v>
      </c>
      <c r="H98" s="205">
        <f>'[2]19'!I100</f>
        <v>0</v>
      </c>
      <c r="I98" s="205">
        <f>'[2]19'!J100</f>
        <v>0</v>
      </c>
      <c r="J98" s="205">
        <f>'[2]19'!K100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0.88175000000000003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0.88175000000000003</v>
      </c>
      <c r="L99" s="171">
        <f t="shared" si="17"/>
        <v>2.4E-2</v>
      </c>
      <c r="M99" s="171">
        <f t="shared" si="17"/>
        <v>0.86944999999999983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0.86944999999999983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360</v>
      </c>
      <c r="G3" s="16">
        <f>'[3]19'!G5</f>
        <v>460</v>
      </c>
      <c r="H3" s="17">
        <f>SUM(B3:G3)</f>
        <v>1140</v>
      </c>
      <c r="I3" s="15">
        <f>'[3]19'!J5</f>
        <v>270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25.25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25.25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212.75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212.75</v>
      </c>
      <c r="AT3" s="8">
        <v>25.29</v>
      </c>
      <c r="AU3" s="8">
        <v>30.73</v>
      </c>
      <c r="AW3" s="207">
        <v>25.25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25.25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25.29</v>
      </c>
      <c r="BM3" s="8">
        <f>AU3</f>
        <v>30.73</v>
      </c>
      <c r="BN3" s="8">
        <f>BC3</f>
        <v>25.25</v>
      </c>
      <c r="BO3" s="8">
        <f>BJ3</f>
        <v>32</v>
      </c>
      <c r="BP3" s="182">
        <f>BL3-BN3</f>
        <v>3.9999999999999147E-2</v>
      </c>
      <c r="BQ3" s="182">
        <f>BM3-BO3</f>
        <v>-1.2699999999999996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360</v>
      </c>
      <c r="G4" s="16">
        <f>'[3]19'!G6</f>
        <v>460</v>
      </c>
      <c r="H4" s="17">
        <f>SUM(B4:G4)</f>
        <v>1140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25.25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25.25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212.75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212.75</v>
      </c>
      <c r="AT4" s="8">
        <v>25.29</v>
      </c>
      <c r="AU4" s="8">
        <v>30.73</v>
      </c>
      <c r="AW4" s="207">
        <v>25.25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25.25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25.29</v>
      </c>
      <c r="BM4" s="8">
        <f t="shared" ref="BM4:BM67" si="22">AU4</f>
        <v>30.73</v>
      </c>
      <c r="BN4" s="8">
        <f t="shared" ref="BN4:BN67" si="23">BC4</f>
        <v>25.25</v>
      </c>
      <c r="BO4" s="8">
        <f t="shared" ref="BO4:BO67" si="24">BJ4</f>
        <v>32</v>
      </c>
      <c r="BP4" s="182">
        <f t="shared" ref="BP4:BP67" si="25">BL4-BN4</f>
        <v>3.9999999999999147E-2</v>
      </c>
      <c r="BQ4" s="182">
        <f t="shared" ref="BQ4:BQ67" si="26">BM4-BO4</f>
        <v>-1.2699999999999996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360</v>
      </c>
      <c r="G5" s="16">
        <f>'[3]19'!G7</f>
        <v>460</v>
      </c>
      <c r="H5" s="17">
        <f t="shared" ref="H5:H68" si="27">SUM(B5:G5)</f>
        <v>1140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25.25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25.25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212.75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212.75</v>
      </c>
      <c r="AT5" s="8">
        <v>25.29</v>
      </c>
      <c r="AU5" s="8">
        <v>30.73</v>
      </c>
      <c r="AW5" s="207">
        <v>25.25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25.25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25.29</v>
      </c>
      <c r="BM5" s="8">
        <f t="shared" si="22"/>
        <v>30.73</v>
      </c>
      <c r="BN5" s="8">
        <f t="shared" si="23"/>
        <v>25.25</v>
      </c>
      <c r="BO5" s="8">
        <f t="shared" si="24"/>
        <v>32</v>
      </c>
      <c r="BP5" s="182">
        <f t="shared" si="25"/>
        <v>3.9999999999999147E-2</v>
      </c>
      <c r="BQ5" s="182">
        <f t="shared" si="26"/>
        <v>-1.2699999999999996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360</v>
      </c>
      <c r="G6" s="16">
        <f>'[3]19'!G8</f>
        <v>460</v>
      </c>
      <c r="H6" s="17">
        <f t="shared" si="27"/>
        <v>1140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25.25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25.25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212.75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212.75</v>
      </c>
      <c r="AT6" s="8">
        <v>25.29</v>
      </c>
      <c r="AU6" s="8">
        <v>30.73</v>
      </c>
      <c r="AW6" s="207">
        <v>25.25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25.25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25.29</v>
      </c>
      <c r="BM6" s="8">
        <f t="shared" si="22"/>
        <v>30.73</v>
      </c>
      <c r="BN6" s="8">
        <f t="shared" si="23"/>
        <v>25.25</v>
      </c>
      <c r="BO6" s="8">
        <f t="shared" si="24"/>
        <v>32</v>
      </c>
      <c r="BP6" s="182">
        <f t="shared" si="25"/>
        <v>3.9999999999999147E-2</v>
      </c>
      <c r="BQ6" s="182">
        <f t="shared" si="26"/>
        <v>-1.2699999999999996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360</v>
      </c>
      <c r="G7" s="16">
        <f>'[3]19'!G9</f>
        <v>460</v>
      </c>
      <c r="H7" s="17">
        <f t="shared" si="27"/>
        <v>1140</v>
      </c>
      <c r="I7" s="15">
        <f>'[3]19'!J9</f>
        <v>270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25.25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25.25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212.75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212.75</v>
      </c>
      <c r="AT7" s="8">
        <v>25.29</v>
      </c>
      <c r="AU7" s="8">
        <v>30.73</v>
      </c>
      <c r="AW7" s="207">
        <v>25.25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25.25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25.29</v>
      </c>
      <c r="BM7" s="8">
        <f t="shared" si="22"/>
        <v>30.73</v>
      </c>
      <c r="BN7" s="8">
        <f t="shared" si="23"/>
        <v>25.25</v>
      </c>
      <c r="BO7" s="8">
        <f t="shared" si="24"/>
        <v>32</v>
      </c>
      <c r="BP7" s="182">
        <f t="shared" si="25"/>
        <v>3.9999999999999147E-2</v>
      </c>
      <c r="BQ7" s="182">
        <f t="shared" si="26"/>
        <v>-1.2699999999999996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360</v>
      </c>
      <c r="G8" s="16">
        <f>'[3]19'!G10</f>
        <v>460</v>
      </c>
      <c r="H8" s="17">
        <f t="shared" si="27"/>
        <v>1140</v>
      </c>
      <c r="I8" s="15">
        <f>'[3]19'!J10</f>
        <v>270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25.25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25.25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212.75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212.75</v>
      </c>
      <c r="AT8" s="8">
        <v>25.29</v>
      </c>
      <c r="AU8" s="8">
        <v>30.73</v>
      </c>
      <c r="AW8" s="207">
        <v>25.25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25.25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25.29</v>
      </c>
      <c r="BM8" s="8">
        <f t="shared" si="22"/>
        <v>30.73</v>
      </c>
      <c r="BN8" s="8">
        <f t="shared" si="23"/>
        <v>25.25</v>
      </c>
      <c r="BO8" s="8">
        <f t="shared" si="24"/>
        <v>32</v>
      </c>
      <c r="BP8" s="182">
        <f t="shared" si="25"/>
        <v>3.9999999999999147E-2</v>
      </c>
      <c r="BQ8" s="182">
        <f t="shared" si="26"/>
        <v>-1.2699999999999996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360</v>
      </c>
      <c r="G9" s="16">
        <f>'[3]19'!G11</f>
        <v>460</v>
      </c>
      <c r="H9" s="17">
        <f t="shared" si="27"/>
        <v>1140</v>
      </c>
      <c r="I9" s="15">
        <f>'[3]19'!J11</f>
        <v>270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25.29</v>
      </c>
      <c r="AU9" s="8">
        <v>30.73</v>
      </c>
      <c r="AW9" s="207">
        <v>26.33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26.33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25.29</v>
      </c>
      <c r="BM9" s="8">
        <f t="shared" si="22"/>
        <v>30.73</v>
      </c>
      <c r="BN9" s="8">
        <f t="shared" si="23"/>
        <v>26.33</v>
      </c>
      <c r="BO9" s="8">
        <f t="shared" si="24"/>
        <v>32</v>
      </c>
      <c r="BP9" s="182">
        <f t="shared" si="25"/>
        <v>-1.0399999999999991</v>
      </c>
      <c r="BQ9" s="182">
        <f t="shared" si="26"/>
        <v>-1.2699999999999996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360</v>
      </c>
      <c r="G10" s="16">
        <f>'[3]19'!G12</f>
        <v>460</v>
      </c>
      <c r="H10" s="17">
        <f t="shared" si="27"/>
        <v>1140</v>
      </c>
      <c r="I10" s="15">
        <f>'[3]19'!J12</f>
        <v>270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24.25</v>
      </c>
      <c r="AU10" s="8">
        <v>30.73</v>
      </c>
      <c r="AW10" s="207">
        <v>26.33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26.33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24.25</v>
      </c>
      <c r="BM10" s="8">
        <f t="shared" si="22"/>
        <v>30.73</v>
      </c>
      <c r="BN10" s="8">
        <f t="shared" si="23"/>
        <v>26.33</v>
      </c>
      <c r="BO10" s="8">
        <f t="shared" si="24"/>
        <v>32</v>
      </c>
      <c r="BP10" s="182">
        <f t="shared" si="25"/>
        <v>-2.0799999999999983</v>
      </c>
      <c r="BQ10" s="182">
        <f t="shared" si="26"/>
        <v>-1.2699999999999996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360</v>
      </c>
      <c r="G11" s="16">
        <f>'[3]19'!G13</f>
        <v>460</v>
      </c>
      <c r="H11" s="17">
        <f t="shared" si="27"/>
        <v>1140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24.25</v>
      </c>
      <c r="AU11" s="8">
        <v>30.73</v>
      </c>
      <c r="AW11" s="207">
        <v>26.33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26.33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24.25</v>
      </c>
      <c r="BM11" s="8">
        <f t="shared" si="22"/>
        <v>30.73</v>
      </c>
      <c r="BN11" s="8">
        <f t="shared" si="23"/>
        <v>26.33</v>
      </c>
      <c r="BO11" s="8">
        <f t="shared" si="24"/>
        <v>32</v>
      </c>
      <c r="BP11" s="182">
        <f t="shared" si="25"/>
        <v>-2.0799999999999983</v>
      </c>
      <c r="BQ11" s="182">
        <f t="shared" si="26"/>
        <v>-1.2699999999999996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360</v>
      </c>
      <c r="G12" s="16">
        <f>'[3]19'!G14</f>
        <v>460</v>
      </c>
      <c r="H12" s="17">
        <f t="shared" si="27"/>
        <v>1140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18.079999999999998</v>
      </c>
      <c r="AU12" s="8">
        <v>30.73</v>
      </c>
      <c r="AW12" s="207">
        <v>26.33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26.33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18.079999999999998</v>
      </c>
      <c r="BM12" s="8">
        <f t="shared" si="22"/>
        <v>30.73</v>
      </c>
      <c r="BN12" s="8">
        <f t="shared" si="23"/>
        <v>26.33</v>
      </c>
      <c r="BO12" s="8">
        <f t="shared" si="24"/>
        <v>32</v>
      </c>
      <c r="BP12" s="182">
        <f t="shared" si="25"/>
        <v>-8.25</v>
      </c>
      <c r="BQ12" s="182">
        <f t="shared" si="26"/>
        <v>-1.2699999999999996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360</v>
      </c>
      <c r="G13" s="16">
        <f>'[3]19'!G15</f>
        <v>460</v>
      </c>
      <c r="H13" s="17">
        <f t="shared" si="27"/>
        <v>1140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18.079999999999998</v>
      </c>
      <c r="AU13" s="8">
        <v>30.73</v>
      </c>
      <c r="AW13" s="207">
        <v>26.33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26.33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18.079999999999998</v>
      </c>
      <c r="BM13" s="8">
        <f t="shared" si="22"/>
        <v>30.73</v>
      </c>
      <c r="BN13" s="8">
        <f t="shared" si="23"/>
        <v>26.33</v>
      </c>
      <c r="BO13" s="8">
        <f t="shared" si="24"/>
        <v>32</v>
      </c>
      <c r="BP13" s="182">
        <f t="shared" si="25"/>
        <v>-8.25</v>
      </c>
      <c r="BQ13" s="182">
        <f t="shared" si="26"/>
        <v>-1.2699999999999996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360</v>
      </c>
      <c r="G14" s="16">
        <f>'[3]19'!G16</f>
        <v>460</v>
      </c>
      <c r="H14" s="17">
        <f t="shared" si="27"/>
        <v>1140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30.73</v>
      </c>
      <c r="AU14" s="8">
        <v>30.73</v>
      </c>
      <c r="AW14" s="207">
        <v>26.33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26.33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30.73</v>
      </c>
      <c r="BM14" s="8">
        <f t="shared" si="22"/>
        <v>30.73</v>
      </c>
      <c r="BN14" s="8">
        <f t="shared" si="23"/>
        <v>26.33</v>
      </c>
      <c r="BO14" s="8">
        <f t="shared" si="24"/>
        <v>32</v>
      </c>
      <c r="BP14" s="182">
        <f t="shared" si="25"/>
        <v>4.4000000000000021</v>
      </c>
      <c r="BQ14" s="182">
        <f t="shared" si="26"/>
        <v>-1.2699999999999996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360</v>
      </c>
      <c r="G15" s="16">
        <f>'[3]19'!G17</f>
        <v>460</v>
      </c>
      <c r="H15" s="17">
        <f t="shared" si="27"/>
        <v>1140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26.33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211.67000000000002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211.67000000000002</v>
      </c>
      <c r="AT15" s="8">
        <v>30.73</v>
      </c>
      <c r="AU15" s="8">
        <v>30.73</v>
      </c>
      <c r="AW15" s="207">
        <v>26.33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26.33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30.73</v>
      </c>
      <c r="BM15" s="8">
        <f t="shared" si="22"/>
        <v>30.73</v>
      </c>
      <c r="BN15" s="8">
        <f t="shared" si="23"/>
        <v>26.33</v>
      </c>
      <c r="BO15" s="8">
        <f t="shared" si="24"/>
        <v>32</v>
      </c>
      <c r="BP15" s="182">
        <f t="shared" si="25"/>
        <v>4.4000000000000021</v>
      </c>
      <c r="BQ15" s="182">
        <f t="shared" si="26"/>
        <v>-1.2699999999999996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360</v>
      </c>
      <c r="G16" s="16">
        <f>'[3]19'!G18</f>
        <v>460</v>
      </c>
      <c r="H16" s="17">
        <f t="shared" si="27"/>
        <v>1140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211.67000000000002</v>
      </c>
      <c r="AT16" s="8">
        <v>30.73</v>
      </c>
      <c r="AU16" s="8">
        <v>30.73</v>
      </c>
      <c r="AW16" s="207">
        <v>26.33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26.33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30.73</v>
      </c>
      <c r="BM16" s="8">
        <f t="shared" si="22"/>
        <v>30.73</v>
      </c>
      <c r="BN16" s="8">
        <f t="shared" si="23"/>
        <v>26.33</v>
      </c>
      <c r="BO16" s="8">
        <f t="shared" si="24"/>
        <v>32</v>
      </c>
      <c r="BP16" s="182">
        <f t="shared" si="25"/>
        <v>4.4000000000000021</v>
      </c>
      <c r="BQ16" s="182">
        <f t="shared" si="26"/>
        <v>-1.2699999999999996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360</v>
      </c>
      <c r="G17" s="16">
        <f>'[3]19'!G19</f>
        <v>460</v>
      </c>
      <c r="H17" s="17">
        <f t="shared" si="27"/>
        <v>1140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26.33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211.67000000000002</v>
      </c>
      <c r="AT17" s="8">
        <v>30.73</v>
      </c>
      <c r="AU17" s="8">
        <v>30.73</v>
      </c>
      <c r="AW17" s="207">
        <v>26.33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26.33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30.73</v>
      </c>
      <c r="BM17" s="8">
        <f t="shared" si="22"/>
        <v>30.73</v>
      </c>
      <c r="BN17" s="8">
        <f t="shared" si="23"/>
        <v>26.33</v>
      </c>
      <c r="BO17" s="8">
        <f t="shared" si="24"/>
        <v>32</v>
      </c>
      <c r="BP17" s="182">
        <f t="shared" si="25"/>
        <v>4.4000000000000021</v>
      </c>
      <c r="BQ17" s="182">
        <f t="shared" si="26"/>
        <v>-1.2699999999999996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360</v>
      </c>
      <c r="G18" s="16">
        <f>'[3]19'!G20</f>
        <v>460</v>
      </c>
      <c r="H18" s="17">
        <f t="shared" si="27"/>
        <v>1140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211.67000000000002</v>
      </c>
      <c r="AT18" s="8">
        <v>30.73</v>
      </c>
      <c r="AU18" s="8">
        <v>30.73</v>
      </c>
      <c r="AW18" s="207">
        <v>26.33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26.33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30.73</v>
      </c>
      <c r="BM18" s="8">
        <f t="shared" si="22"/>
        <v>30.73</v>
      </c>
      <c r="BN18" s="8">
        <f t="shared" si="23"/>
        <v>26.33</v>
      </c>
      <c r="BO18" s="8">
        <f t="shared" si="24"/>
        <v>32</v>
      </c>
      <c r="BP18" s="182">
        <f t="shared" si="25"/>
        <v>4.4000000000000021</v>
      </c>
      <c r="BQ18" s="182">
        <f t="shared" si="26"/>
        <v>-1.2699999999999996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360</v>
      </c>
      <c r="G19" s="16">
        <f>'[3]19'!G21</f>
        <v>460</v>
      </c>
      <c r="H19" s="17">
        <f t="shared" si="27"/>
        <v>1140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211.67000000000002</v>
      </c>
      <c r="AT19" s="8">
        <v>30.73</v>
      </c>
      <c r="AU19" s="8">
        <v>30.73</v>
      </c>
      <c r="AW19" s="207">
        <v>26.33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26.33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30.73</v>
      </c>
      <c r="BM19" s="8">
        <f t="shared" si="22"/>
        <v>30.73</v>
      </c>
      <c r="BN19" s="8">
        <f t="shared" si="23"/>
        <v>26.33</v>
      </c>
      <c r="BO19" s="8">
        <f t="shared" si="24"/>
        <v>32</v>
      </c>
      <c r="BP19" s="182">
        <f t="shared" si="25"/>
        <v>4.4000000000000021</v>
      </c>
      <c r="BQ19" s="182">
        <f t="shared" si="26"/>
        <v>-1.2699999999999996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360</v>
      </c>
      <c r="G20" s="16">
        <f>'[3]19'!G22</f>
        <v>460</v>
      </c>
      <c r="H20" s="17">
        <f t="shared" si="27"/>
        <v>1140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30.73</v>
      </c>
      <c r="AU20" s="8">
        <v>30.73</v>
      </c>
      <c r="AW20" s="207">
        <v>26.33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26.33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30.73</v>
      </c>
      <c r="BM20" s="8">
        <f t="shared" si="22"/>
        <v>30.73</v>
      </c>
      <c r="BN20" s="8">
        <f t="shared" si="23"/>
        <v>26.33</v>
      </c>
      <c r="BO20" s="8">
        <f t="shared" si="24"/>
        <v>32</v>
      </c>
      <c r="BP20" s="182">
        <f t="shared" si="25"/>
        <v>4.4000000000000021</v>
      </c>
      <c r="BQ20" s="182">
        <f t="shared" si="26"/>
        <v>-1.2699999999999996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360</v>
      </c>
      <c r="G21" s="16">
        <f>'[3]19'!G23</f>
        <v>460</v>
      </c>
      <c r="H21" s="17">
        <f t="shared" si="27"/>
        <v>1140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25.25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25.25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212.75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212.75</v>
      </c>
      <c r="AT21" s="8">
        <v>30.73</v>
      </c>
      <c r="AU21" s="8">
        <v>30.73</v>
      </c>
      <c r="AW21" s="207">
        <v>25.25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25.25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30.73</v>
      </c>
      <c r="BM21" s="8">
        <f t="shared" si="22"/>
        <v>30.73</v>
      </c>
      <c r="BN21" s="8">
        <f t="shared" si="23"/>
        <v>25.25</v>
      </c>
      <c r="BO21" s="8">
        <f t="shared" si="24"/>
        <v>32</v>
      </c>
      <c r="BP21" s="182">
        <f t="shared" si="25"/>
        <v>5.48</v>
      </c>
      <c r="BQ21" s="182">
        <f t="shared" si="26"/>
        <v>-1.2699999999999996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360</v>
      </c>
      <c r="G22" s="16">
        <f>'[3]19'!G24</f>
        <v>460</v>
      </c>
      <c r="H22" s="17">
        <f t="shared" si="27"/>
        <v>1140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25.25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25.25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212.75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212.75</v>
      </c>
      <c r="AT22" s="8">
        <v>30.73</v>
      </c>
      <c r="AU22" s="8">
        <v>30.73</v>
      </c>
      <c r="AW22" s="207">
        <v>25.25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25.25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30.73</v>
      </c>
      <c r="BM22" s="8">
        <f t="shared" si="22"/>
        <v>30.73</v>
      </c>
      <c r="BN22" s="8">
        <f t="shared" si="23"/>
        <v>25.25</v>
      </c>
      <c r="BO22" s="8">
        <f t="shared" si="24"/>
        <v>32</v>
      </c>
      <c r="BP22" s="182">
        <f t="shared" si="25"/>
        <v>5.48</v>
      </c>
      <c r="BQ22" s="182">
        <f t="shared" si="26"/>
        <v>-1.2699999999999996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360</v>
      </c>
      <c r="G23" s="16">
        <f>'[3]19'!G25</f>
        <v>460</v>
      </c>
      <c r="H23" s="17">
        <f t="shared" si="27"/>
        <v>1140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18.829999999999998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18.829999999999998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219.17000000000002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219.17000000000002</v>
      </c>
      <c r="AT23" s="8">
        <v>30.73</v>
      </c>
      <c r="AU23" s="8">
        <v>30.73</v>
      </c>
      <c r="AW23" s="207">
        <v>18.829999999999998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18.829999999999998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30.73</v>
      </c>
      <c r="BM23" s="8">
        <f t="shared" si="22"/>
        <v>30.73</v>
      </c>
      <c r="BN23" s="8">
        <f t="shared" si="23"/>
        <v>18.829999999999998</v>
      </c>
      <c r="BO23" s="8">
        <f t="shared" si="24"/>
        <v>32</v>
      </c>
      <c r="BP23" s="182">
        <f t="shared" si="25"/>
        <v>11.900000000000002</v>
      </c>
      <c r="BQ23" s="182">
        <f t="shared" si="26"/>
        <v>-1.2699999999999996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360</v>
      </c>
      <c r="G24" s="16">
        <f>'[3]19'!G26</f>
        <v>460</v>
      </c>
      <c r="H24" s="17">
        <f t="shared" si="27"/>
        <v>1140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18.829999999999998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18.829999999999998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219.17000000000002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219.17000000000002</v>
      </c>
      <c r="AT24" s="8">
        <v>30.73</v>
      </c>
      <c r="AU24" s="8">
        <v>30.73</v>
      </c>
      <c r="AW24" s="207">
        <v>18.829999999999998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18.829999999999998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30.73</v>
      </c>
      <c r="BM24" s="8">
        <f t="shared" si="22"/>
        <v>30.73</v>
      </c>
      <c r="BN24" s="8">
        <f t="shared" si="23"/>
        <v>18.829999999999998</v>
      </c>
      <c r="BO24" s="8">
        <f t="shared" si="24"/>
        <v>32</v>
      </c>
      <c r="BP24" s="182">
        <f t="shared" si="25"/>
        <v>11.900000000000002</v>
      </c>
      <c r="BQ24" s="182">
        <f t="shared" si="26"/>
        <v>-1.2699999999999996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360</v>
      </c>
      <c r="G25" s="16">
        <f>'[3]19'!G27</f>
        <v>460</v>
      </c>
      <c r="H25" s="17">
        <f t="shared" si="27"/>
        <v>1140</v>
      </c>
      <c r="I25" s="15">
        <f>'[3]19'!J27</f>
        <v>274.42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274.42</v>
      </c>
      <c r="P25" s="18">
        <f>frq!C25</f>
        <v>1</v>
      </c>
      <c r="Q25" s="15">
        <f t="shared" si="29"/>
        <v>274.42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210.42000000000002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210.42000000000002</v>
      </c>
      <c r="AT25" s="8">
        <v>30.73</v>
      </c>
      <c r="AU25" s="8">
        <v>30.73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30.73</v>
      </c>
      <c r="BM25" s="8">
        <f t="shared" si="22"/>
        <v>30.73</v>
      </c>
      <c r="BN25" s="8">
        <f t="shared" si="23"/>
        <v>32</v>
      </c>
      <c r="BO25" s="8">
        <f t="shared" si="24"/>
        <v>32</v>
      </c>
      <c r="BP25" s="182">
        <f t="shared" si="25"/>
        <v>-1.2699999999999996</v>
      </c>
      <c r="BQ25" s="182">
        <f t="shared" si="26"/>
        <v>-1.2699999999999996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360</v>
      </c>
      <c r="G26" s="16">
        <f>'[3]19'!G28</f>
        <v>460</v>
      </c>
      <c r="H26" s="17">
        <f t="shared" si="27"/>
        <v>1140</v>
      </c>
      <c r="I26" s="15">
        <f>'[3]19'!J28</f>
        <v>274.42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274.42</v>
      </c>
      <c r="P26" s="18">
        <f>frq!C26</f>
        <v>1</v>
      </c>
      <c r="Q26" s="15">
        <f t="shared" si="29"/>
        <v>274.42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210.42000000000002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210.42000000000002</v>
      </c>
      <c r="AT26" s="8">
        <v>30.73</v>
      </c>
      <c r="AU26" s="8">
        <v>30.73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30.73</v>
      </c>
      <c r="BM26" s="8">
        <f t="shared" si="22"/>
        <v>30.73</v>
      </c>
      <c r="BN26" s="8">
        <f t="shared" si="23"/>
        <v>32</v>
      </c>
      <c r="BO26" s="8">
        <f t="shared" si="24"/>
        <v>32</v>
      </c>
      <c r="BP26" s="182">
        <f t="shared" si="25"/>
        <v>-1.2699999999999996</v>
      </c>
      <c r="BQ26" s="182">
        <f t="shared" si="26"/>
        <v>-1.2699999999999996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360</v>
      </c>
      <c r="G27" s="16">
        <f>'[3]19'!G29</f>
        <v>460</v>
      </c>
      <c r="H27" s="17">
        <f t="shared" si="27"/>
        <v>1140</v>
      </c>
      <c r="I27" s="15">
        <f>'[3]19'!J29</f>
        <v>287.42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287.42</v>
      </c>
      <c r="P27" s="18">
        <f>frq!C27</f>
        <v>1</v>
      </c>
      <c r="Q27" s="15">
        <f t="shared" si="29"/>
        <v>287.42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287.42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223.42000000000002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223.42000000000002</v>
      </c>
      <c r="AT27" s="8">
        <v>30.73</v>
      </c>
      <c r="AU27" s="8">
        <v>30.73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82">
        <f t="shared" si="25"/>
        <v>-1.2699999999999996</v>
      </c>
      <c r="BQ27" s="182">
        <f t="shared" si="26"/>
        <v>-1.2699999999999996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360</v>
      </c>
      <c r="G28" s="16">
        <f>'[3]19'!G30</f>
        <v>460</v>
      </c>
      <c r="H28" s="17">
        <f t="shared" si="27"/>
        <v>1140</v>
      </c>
      <c r="I28" s="15">
        <f>'[3]19'!J30</f>
        <v>287.42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287.42</v>
      </c>
      <c r="P28" s="18">
        <f>frq!C28</f>
        <v>1</v>
      </c>
      <c r="Q28" s="15">
        <f t="shared" si="29"/>
        <v>287.42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287.42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223.42000000000002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223.42000000000002</v>
      </c>
      <c r="AT28" s="8">
        <v>30.73</v>
      </c>
      <c r="AU28" s="8">
        <v>0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30.73</v>
      </c>
      <c r="BM28" s="8">
        <f t="shared" si="22"/>
        <v>0</v>
      </c>
      <c r="BN28" s="8">
        <f t="shared" si="23"/>
        <v>32</v>
      </c>
      <c r="BO28" s="8">
        <f t="shared" si="24"/>
        <v>32</v>
      </c>
      <c r="BP28" s="182">
        <f t="shared" si="25"/>
        <v>-1.2699999999999996</v>
      </c>
      <c r="BQ28" s="182">
        <f t="shared" si="26"/>
        <v>-32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360</v>
      </c>
      <c r="G29" s="16">
        <f>'[3]19'!G31</f>
        <v>460</v>
      </c>
      <c r="H29" s="17">
        <f t="shared" si="27"/>
        <v>1140</v>
      </c>
      <c r="I29" s="15">
        <f>'[3]19'!J31</f>
        <v>312.04000000000002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312.04000000000002</v>
      </c>
      <c r="P29" s="18">
        <f>frq!C29</f>
        <v>1</v>
      </c>
      <c r="Q29" s="15">
        <f t="shared" si="29"/>
        <v>312.04000000000002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312.04000000000002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248.04000000000002</v>
      </c>
      <c r="AT29" s="8">
        <v>30.73</v>
      </c>
      <c r="AU29" s="8">
        <v>0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30.73</v>
      </c>
      <c r="BM29" s="8">
        <f t="shared" si="22"/>
        <v>0</v>
      </c>
      <c r="BN29" s="8">
        <f t="shared" si="23"/>
        <v>32</v>
      </c>
      <c r="BO29" s="8">
        <f t="shared" si="24"/>
        <v>32</v>
      </c>
      <c r="BP29" s="182">
        <f t="shared" si="25"/>
        <v>-1.2699999999999996</v>
      </c>
      <c r="BQ29" s="182">
        <f t="shared" si="26"/>
        <v>-32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360</v>
      </c>
      <c r="G30" s="16">
        <f>'[3]19'!G32</f>
        <v>460</v>
      </c>
      <c r="H30" s="17">
        <f t="shared" si="27"/>
        <v>1140</v>
      </c>
      <c r="I30" s="15">
        <f>'[3]19'!J32</f>
        <v>312.04000000000002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312.04000000000002</v>
      </c>
      <c r="P30" s="18">
        <f>frq!C30</f>
        <v>1</v>
      </c>
      <c r="Q30" s="15">
        <f t="shared" si="29"/>
        <v>312.04000000000002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312.04000000000002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248.04000000000002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248.04000000000002</v>
      </c>
      <c r="AT30" s="8">
        <v>30.73</v>
      </c>
      <c r="AU30" s="8">
        <v>0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30.73</v>
      </c>
      <c r="BM30" s="8">
        <f t="shared" si="22"/>
        <v>0</v>
      </c>
      <c r="BN30" s="8">
        <f t="shared" si="23"/>
        <v>32</v>
      </c>
      <c r="BO30" s="8">
        <f t="shared" si="24"/>
        <v>32</v>
      </c>
      <c r="BP30" s="182">
        <f t="shared" si="25"/>
        <v>-1.2699999999999996</v>
      </c>
      <c r="BQ30" s="182">
        <f t="shared" si="26"/>
        <v>-32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360</v>
      </c>
      <c r="G31" s="16">
        <f>'[3]19'!G33</f>
        <v>460</v>
      </c>
      <c r="H31" s="17">
        <f t="shared" si="27"/>
        <v>1140</v>
      </c>
      <c r="I31" s="15">
        <f>'[3]19'!J33</f>
        <v>320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30.73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30.73</v>
      </c>
      <c r="BM31" s="8">
        <f t="shared" si="22"/>
        <v>0</v>
      </c>
      <c r="BN31" s="8">
        <f t="shared" si="23"/>
        <v>32</v>
      </c>
      <c r="BO31" s="8">
        <f t="shared" si="24"/>
        <v>32</v>
      </c>
      <c r="BP31" s="182">
        <f t="shared" si="25"/>
        <v>-1.2699999999999996</v>
      </c>
      <c r="BQ31" s="182">
        <f t="shared" si="26"/>
        <v>-32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360</v>
      </c>
      <c r="G32" s="16">
        <f>'[3]19'!G34</f>
        <v>460</v>
      </c>
      <c r="H32" s="17">
        <f t="shared" si="27"/>
        <v>1140</v>
      </c>
      <c r="I32" s="15">
        <f>'[3]19'!J34</f>
        <v>320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30.73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30.73</v>
      </c>
      <c r="BM32" s="8">
        <f t="shared" si="22"/>
        <v>0</v>
      </c>
      <c r="BN32" s="8">
        <f t="shared" si="23"/>
        <v>32</v>
      </c>
      <c r="BO32" s="8">
        <f t="shared" si="24"/>
        <v>32</v>
      </c>
      <c r="BP32" s="182">
        <f t="shared" si="25"/>
        <v>-1.2699999999999996</v>
      </c>
      <c r="BQ32" s="182">
        <f t="shared" si="26"/>
        <v>-32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360</v>
      </c>
      <c r="G33" s="16">
        <f>'[3]19'!G35</f>
        <v>460</v>
      </c>
      <c r="H33" s="17">
        <f t="shared" si="27"/>
        <v>1140</v>
      </c>
      <c r="I33" s="15">
        <f>'[3]19'!J35</f>
        <v>320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30.73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30.73</v>
      </c>
      <c r="BM33" s="8">
        <f t="shared" si="22"/>
        <v>0</v>
      </c>
      <c r="BN33" s="8">
        <f t="shared" si="23"/>
        <v>32</v>
      </c>
      <c r="BO33" s="8">
        <f t="shared" si="24"/>
        <v>32</v>
      </c>
      <c r="BP33" s="182">
        <f t="shared" si="25"/>
        <v>-1.2699999999999996</v>
      </c>
      <c r="BQ33" s="182">
        <f t="shared" si="26"/>
        <v>-32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360</v>
      </c>
      <c r="G34" s="16">
        <f>'[3]19'!G36</f>
        <v>460</v>
      </c>
      <c r="H34" s="17">
        <f t="shared" si="27"/>
        <v>1140</v>
      </c>
      <c r="I34" s="15">
        <f>'[3]19'!J36</f>
        <v>320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30.73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30.73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82">
        <f t="shared" si="25"/>
        <v>-1.2699999999999996</v>
      </c>
      <c r="BQ34" s="182">
        <f t="shared" si="26"/>
        <v>-32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360</v>
      </c>
      <c r="G35" s="16">
        <f>'[3]19'!G37</f>
        <v>460</v>
      </c>
      <c r="H35" s="17">
        <f t="shared" si="27"/>
        <v>1140</v>
      </c>
      <c r="I35" s="15">
        <f>'[3]19'!J37</f>
        <v>320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30.73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30.73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82">
        <f t="shared" si="25"/>
        <v>-1.2699999999999996</v>
      </c>
      <c r="BQ35" s="182">
        <f t="shared" si="26"/>
        <v>-32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360</v>
      </c>
      <c r="G36" s="16">
        <f>'[3]19'!G38</f>
        <v>460</v>
      </c>
      <c r="H36" s="17">
        <f t="shared" si="27"/>
        <v>1140</v>
      </c>
      <c r="I36" s="15">
        <f>'[3]19'!J38</f>
        <v>320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30.73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30.73</v>
      </c>
      <c r="BM36" s="8">
        <f t="shared" si="22"/>
        <v>0</v>
      </c>
      <c r="BN36" s="8">
        <f t="shared" si="23"/>
        <v>32</v>
      </c>
      <c r="BO36" s="8">
        <f t="shared" si="24"/>
        <v>32</v>
      </c>
      <c r="BP36" s="182">
        <f t="shared" si="25"/>
        <v>-1.2699999999999996</v>
      </c>
      <c r="BQ36" s="182">
        <f t="shared" si="26"/>
        <v>-32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360</v>
      </c>
      <c r="G37" s="16">
        <f>'[3]19'!G39</f>
        <v>460</v>
      </c>
      <c r="H37" s="17">
        <f t="shared" si="27"/>
        <v>1140</v>
      </c>
      <c r="I37" s="15">
        <f>'[3]19'!J39</f>
        <v>320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288</v>
      </c>
      <c r="AT37" s="8">
        <v>30.73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30.73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-1.2699999999999996</v>
      </c>
      <c r="BQ37" s="182">
        <f t="shared" si="26"/>
        <v>0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360</v>
      </c>
      <c r="G38" s="16">
        <f>'[3]19'!G40</f>
        <v>460</v>
      </c>
      <c r="H38" s="17">
        <f t="shared" si="27"/>
        <v>1140</v>
      </c>
      <c r="I38" s="15">
        <f>'[3]19'!J40</f>
        <v>320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288</v>
      </c>
      <c r="AT38" s="8">
        <v>30.73</v>
      </c>
      <c r="AU38" s="8">
        <v>25.29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30.73</v>
      </c>
      <c r="BM38" s="8">
        <f t="shared" si="22"/>
        <v>25.29</v>
      </c>
      <c r="BN38" s="8">
        <f t="shared" si="23"/>
        <v>32</v>
      </c>
      <c r="BO38" s="8">
        <f t="shared" si="24"/>
        <v>0</v>
      </c>
      <c r="BP38" s="182">
        <f t="shared" si="25"/>
        <v>-1.2699999999999996</v>
      </c>
      <c r="BQ38" s="182">
        <f t="shared" si="26"/>
        <v>25.29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360</v>
      </c>
      <c r="G39" s="16">
        <f>'[3]19'!G41</f>
        <v>460</v>
      </c>
      <c r="H39" s="17">
        <f t="shared" si="27"/>
        <v>1140</v>
      </c>
      <c r="I39" s="15">
        <f>'[3]19'!J41</f>
        <v>320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288</v>
      </c>
      <c r="AT39" s="8">
        <v>30.73</v>
      </c>
      <c r="AU39" s="8">
        <v>25.29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30.73</v>
      </c>
      <c r="BM39" s="8">
        <f t="shared" si="22"/>
        <v>25.29</v>
      </c>
      <c r="BN39" s="8">
        <f t="shared" si="23"/>
        <v>32</v>
      </c>
      <c r="BO39" s="8">
        <f t="shared" si="24"/>
        <v>0</v>
      </c>
      <c r="BP39" s="182">
        <f t="shared" si="25"/>
        <v>-1.2699999999999996</v>
      </c>
      <c r="BQ39" s="182">
        <f t="shared" si="26"/>
        <v>25.29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360</v>
      </c>
      <c r="G40" s="16">
        <f>'[3]19'!G42</f>
        <v>460</v>
      </c>
      <c r="H40" s="17">
        <f t="shared" si="27"/>
        <v>1140</v>
      </c>
      <c r="I40" s="15">
        <f>'[3]19'!J42</f>
        <v>320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288</v>
      </c>
      <c r="AT40" s="8">
        <v>30.73</v>
      </c>
      <c r="AU40" s="8">
        <v>25.29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30.73</v>
      </c>
      <c r="BM40" s="8">
        <f t="shared" si="22"/>
        <v>25.29</v>
      </c>
      <c r="BN40" s="8">
        <f t="shared" si="23"/>
        <v>32</v>
      </c>
      <c r="BO40" s="8">
        <f t="shared" si="24"/>
        <v>0</v>
      </c>
      <c r="BP40" s="182">
        <f t="shared" si="25"/>
        <v>-1.2699999999999996</v>
      </c>
      <c r="BQ40" s="182">
        <f t="shared" si="26"/>
        <v>25.29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360</v>
      </c>
      <c r="G41" s="16">
        <f>'[3]19'!G43</f>
        <v>460</v>
      </c>
      <c r="H41" s="17">
        <f t="shared" si="27"/>
        <v>1140</v>
      </c>
      <c r="I41" s="15">
        <f>'[3]19'!J43</f>
        <v>320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</v>
      </c>
      <c r="AT41" s="8">
        <v>30.73</v>
      </c>
      <c r="AU41" s="8">
        <v>25.29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30.73</v>
      </c>
      <c r="BM41" s="8">
        <f t="shared" si="22"/>
        <v>25.29</v>
      </c>
      <c r="BN41" s="8">
        <f t="shared" si="23"/>
        <v>32</v>
      </c>
      <c r="BO41" s="8">
        <f t="shared" si="24"/>
        <v>0</v>
      </c>
      <c r="BP41" s="182">
        <f t="shared" si="25"/>
        <v>-1.2699999999999996</v>
      </c>
      <c r="BQ41" s="182">
        <f t="shared" si="26"/>
        <v>25.29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360</v>
      </c>
      <c r="G42" s="16">
        <f>'[3]19'!G44</f>
        <v>460</v>
      </c>
      <c r="H42" s="17">
        <f t="shared" si="27"/>
        <v>1140</v>
      </c>
      <c r="I42" s="15">
        <f>'[3]19'!J44</f>
        <v>320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288</v>
      </c>
      <c r="AT42" s="8">
        <v>30.73</v>
      </c>
      <c r="AU42" s="8">
        <v>25.29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30.73</v>
      </c>
      <c r="BM42" s="8">
        <f t="shared" si="22"/>
        <v>25.29</v>
      </c>
      <c r="BN42" s="8">
        <f t="shared" si="23"/>
        <v>32</v>
      </c>
      <c r="BO42" s="8">
        <f t="shared" si="24"/>
        <v>0</v>
      </c>
      <c r="BP42" s="182">
        <f t="shared" si="25"/>
        <v>-1.2699999999999996</v>
      </c>
      <c r="BQ42" s="182">
        <f t="shared" si="26"/>
        <v>25.29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360</v>
      </c>
      <c r="G43" s="16">
        <f>'[3]19'!G45</f>
        <v>460</v>
      </c>
      <c r="H43" s="17">
        <f t="shared" si="27"/>
        <v>1140</v>
      </c>
      <c r="I43" s="15">
        <f>'[3]19'!J45</f>
        <v>280.04000000000002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280.04000000000002</v>
      </c>
      <c r="P43" s="18">
        <f>frq!C43</f>
        <v>1</v>
      </c>
      <c r="Q43" s="15">
        <f t="shared" si="29"/>
        <v>280.04000000000002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280.04000000000002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248.04000000000002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248.04000000000002</v>
      </c>
      <c r="AT43" s="8">
        <v>30.73</v>
      </c>
      <c r="AU43" s="8">
        <v>25.29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30.73</v>
      </c>
      <c r="BM43" s="8">
        <f t="shared" si="22"/>
        <v>25.29</v>
      </c>
      <c r="BN43" s="8">
        <f t="shared" si="23"/>
        <v>32</v>
      </c>
      <c r="BO43" s="8">
        <f t="shared" si="24"/>
        <v>0</v>
      </c>
      <c r="BP43" s="182">
        <f t="shared" si="25"/>
        <v>-1.2699999999999996</v>
      </c>
      <c r="BQ43" s="182">
        <f t="shared" si="26"/>
        <v>25.29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360</v>
      </c>
      <c r="G44" s="16">
        <f>'[3]19'!G46</f>
        <v>460</v>
      </c>
      <c r="H44" s="17">
        <f t="shared" si="27"/>
        <v>1140</v>
      </c>
      <c r="I44" s="15">
        <f>'[3]19'!J46</f>
        <v>280.04000000000002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280.04000000000002</v>
      </c>
      <c r="P44" s="18">
        <f>frq!C44</f>
        <v>1</v>
      </c>
      <c r="Q44" s="15">
        <f t="shared" si="29"/>
        <v>280.04000000000002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280.04000000000002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248.04000000000002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248.04000000000002</v>
      </c>
      <c r="AT44" s="8">
        <v>30.73</v>
      </c>
      <c r="AU44" s="8">
        <v>25.29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30.73</v>
      </c>
      <c r="BM44" s="8">
        <f t="shared" si="22"/>
        <v>25.29</v>
      </c>
      <c r="BN44" s="8">
        <f t="shared" si="23"/>
        <v>32</v>
      </c>
      <c r="BO44" s="8">
        <f t="shared" si="24"/>
        <v>0</v>
      </c>
      <c r="BP44" s="182">
        <f t="shared" si="25"/>
        <v>-1.2699999999999996</v>
      </c>
      <c r="BQ44" s="182">
        <f t="shared" si="26"/>
        <v>25.29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360</v>
      </c>
      <c r="G45" s="16">
        <f>'[3]19'!G47</f>
        <v>460</v>
      </c>
      <c r="H45" s="17">
        <f t="shared" si="27"/>
        <v>1140</v>
      </c>
      <c r="I45" s="15">
        <f>'[3]19'!J47</f>
        <v>270.04000000000002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270.04000000000002</v>
      </c>
      <c r="P45" s="18">
        <f>frq!C45</f>
        <v>1</v>
      </c>
      <c r="Q45" s="15">
        <f t="shared" si="29"/>
        <v>270.04000000000002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270.04000000000002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238.04000000000002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238.04000000000002</v>
      </c>
      <c r="AT45" s="8">
        <v>30.73</v>
      </c>
      <c r="AU45" s="8">
        <v>25.29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30.73</v>
      </c>
      <c r="BM45" s="8">
        <f t="shared" si="22"/>
        <v>25.29</v>
      </c>
      <c r="BN45" s="8">
        <f t="shared" si="23"/>
        <v>32</v>
      </c>
      <c r="BO45" s="8">
        <f t="shared" si="24"/>
        <v>0</v>
      </c>
      <c r="BP45" s="182">
        <f t="shared" si="25"/>
        <v>-1.2699999999999996</v>
      </c>
      <c r="BQ45" s="182">
        <f t="shared" si="26"/>
        <v>25.29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360</v>
      </c>
      <c r="G46" s="16">
        <f>'[3]19'!G48</f>
        <v>460</v>
      </c>
      <c r="H46" s="17">
        <f t="shared" si="27"/>
        <v>1140</v>
      </c>
      <c r="I46" s="15">
        <f>'[3]19'!J48</f>
        <v>270.04000000000002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270.04000000000002</v>
      </c>
      <c r="P46" s="18">
        <f>frq!C46</f>
        <v>1</v>
      </c>
      <c r="Q46" s="15">
        <f t="shared" si="29"/>
        <v>270.04000000000002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270.04000000000002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238.04000000000002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238.04000000000002</v>
      </c>
      <c r="AT46" s="8">
        <v>30.73</v>
      </c>
      <c r="AU46" s="8">
        <v>25.29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30.73</v>
      </c>
      <c r="BM46" s="8">
        <f t="shared" si="22"/>
        <v>25.29</v>
      </c>
      <c r="BN46" s="8">
        <f t="shared" si="23"/>
        <v>32</v>
      </c>
      <c r="BO46" s="8">
        <f t="shared" si="24"/>
        <v>0</v>
      </c>
      <c r="BP46" s="182">
        <f t="shared" si="25"/>
        <v>-1.2699999999999996</v>
      </c>
      <c r="BQ46" s="182">
        <f t="shared" si="26"/>
        <v>25.29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360</v>
      </c>
      <c r="G47" s="16">
        <f>'[3]19'!G49</f>
        <v>460</v>
      </c>
      <c r="H47" s="17">
        <f t="shared" si="27"/>
        <v>1140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17.579999999999998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17.579999999999998</v>
      </c>
      <c r="AL47" s="8">
        <f t="shared" si="31"/>
        <v>220.42000000000002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220.42000000000002</v>
      </c>
      <c r="AT47" s="8">
        <v>30.73</v>
      </c>
      <c r="AU47" s="8">
        <v>25.29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17.579999999999998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17.579999999999998</v>
      </c>
      <c r="BL47" s="8">
        <f t="shared" si="21"/>
        <v>30.73</v>
      </c>
      <c r="BM47" s="8">
        <f t="shared" si="22"/>
        <v>25.29</v>
      </c>
      <c r="BN47" s="8">
        <f t="shared" si="23"/>
        <v>32</v>
      </c>
      <c r="BO47" s="8">
        <f t="shared" si="24"/>
        <v>17.579999999999998</v>
      </c>
      <c r="BP47" s="182">
        <f t="shared" si="25"/>
        <v>-1.2699999999999996</v>
      </c>
      <c r="BQ47" s="182">
        <f t="shared" si="26"/>
        <v>7.7100000000000009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360</v>
      </c>
      <c r="G48" s="16">
        <f>'[3]19'!G50</f>
        <v>460</v>
      </c>
      <c r="H48" s="17">
        <f t="shared" si="27"/>
        <v>1140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17.579999999999998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17.579999999999998</v>
      </c>
      <c r="AL48" s="8">
        <f t="shared" si="31"/>
        <v>220.42000000000002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220.42000000000002</v>
      </c>
      <c r="AT48" s="8">
        <v>30.73</v>
      </c>
      <c r="AU48" s="8">
        <v>25.29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17.579999999999998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17.579999999999998</v>
      </c>
      <c r="BL48" s="8">
        <f t="shared" si="21"/>
        <v>30.73</v>
      </c>
      <c r="BM48" s="8">
        <f t="shared" si="22"/>
        <v>25.29</v>
      </c>
      <c r="BN48" s="8">
        <f t="shared" si="23"/>
        <v>32</v>
      </c>
      <c r="BO48" s="8">
        <f t="shared" si="24"/>
        <v>17.579999999999998</v>
      </c>
      <c r="BP48" s="182">
        <f t="shared" si="25"/>
        <v>-1.2699999999999996</v>
      </c>
      <c r="BQ48" s="182">
        <f t="shared" si="26"/>
        <v>7.7100000000000009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360</v>
      </c>
      <c r="G49" s="16">
        <f>'[3]19'!G51</f>
        <v>460</v>
      </c>
      <c r="H49" s="17">
        <f t="shared" si="27"/>
        <v>1140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26.33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26.33</v>
      </c>
      <c r="AL49" s="8">
        <f t="shared" si="31"/>
        <v>211.67000000000002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211.67000000000002</v>
      </c>
      <c r="AT49" s="8">
        <v>30.73</v>
      </c>
      <c r="AU49" s="8">
        <v>25.29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26.33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26.33</v>
      </c>
      <c r="BL49" s="8">
        <f t="shared" si="21"/>
        <v>30.73</v>
      </c>
      <c r="BM49" s="8">
        <f t="shared" si="22"/>
        <v>25.29</v>
      </c>
      <c r="BN49" s="8">
        <f t="shared" si="23"/>
        <v>32</v>
      </c>
      <c r="BO49" s="8">
        <f t="shared" si="24"/>
        <v>26.33</v>
      </c>
      <c r="BP49" s="182">
        <f t="shared" si="25"/>
        <v>-1.2699999999999996</v>
      </c>
      <c r="BQ49" s="182">
        <f t="shared" si="26"/>
        <v>-1.0399999999999991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360</v>
      </c>
      <c r="G50" s="16">
        <f>'[3]19'!G52</f>
        <v>460</v>
      </c>
      <c r="H50" s="17">
        <f t="shared" si="27"/>
        <v>1140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26.33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26.33</v>
      </c>
      <c r="AL50" s="8">
        <f t="shared" si="31"/>
        <v>211.67000000000002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211.67000000000002</v>
      </c>
      <c r="AT50" s="8">
        <v>30.73</v>
      </c>
      <c r="AU50" s="8">
        <v>25.29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26.33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26.33</v>
      </c>
      <c r="BL50" s="8">
        <f t="shared" si="21"/>
        <v>30.73</v>
      </c>
      <c r="BM50" s="8">
        <f t="shared" si="22"/>
        <v>25.29</v>
      </c>
      <c r="BN50" s="8">
        <f t="shared" si="23"/>
        <v>32</v>
      </c>
      <c r="BO50" s="8">
        <f t="shared" si="24"/>
        <v>26.33</v>
      </c>
      <c r="BP50" s="182">
        <f t="shared" si="25"/>
        <v>-1.2699999999999996</v>
      </c>
      <c r="BQ50" s="182">
        <f t="shared" si="26"/>
        <v>-1.0399999999999991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360</v>
      </c>
      <c r="G51" s="16">
        <f>'[3]19'!G53</f>
        <v>460</v>
      </c>
      <c r="H51" s="17">
        <f t="shared" si="27"/>
        <v>1140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26.33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26.33</v>
      </c>
      <c r="AL51" s="8">
        <f t="shared" si="31"/>
        <v>211.67000000000002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211.67000000000002</v>
      </c>
      <c r="AT51" s="8">
        <v>30.73</v>
      </c>
      <c r="AU51" s="8">
        <v>25.29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26.33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26.33</v>
      </c>
      <c r="BL51" s="8">
        <f t="shared" si="21"/>
        <v>30.73</v>
      </c>
      <c r="BM51" s="8">
        <f t="shared" si="22"/>
        <v>25.29</v>
      </c>
      <c r="BN51" s="8">
        <f t="shared" si="23"/>
        <v>32</v>
      </c>
      <c r="BO51" s="8">
        <f t="shared" si="24"/>
        <v>26.33</v>
      </c>
      <c r="BP51" s="182">
        <f t="shared" si="25"/>
        <v>-1.2699999999999996</v>
      </c>
      <c r="BQ51" s="182">
        <f t="shared" si="26"/>
        <v>-1.0399999999999991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360</v>
      </c>
      <c r="G52" s="16">
        <f>'[3]19'!G54</f>
        <v>460</v>
      </c>
      <c r="H52" s="17">
        <f t="shared" si="27"/>
        <v>1140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26.33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26.33</v>
      </c>
      <c r="AL52" s="8">
        <f t="shared" si="31"/>
        <v>211.67000000000002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211.67000000000002</v>
      </c>
      <c r="AT52" s="8">
        <v>30.73</v>
      </c>
      <c r="AU52" s="8">
        <v>25.29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26.33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26.33</v>
      </c>
      <c r="BL52" s="8">
        <f t="shared" si="21"/>
        <v>30.73</v>
      </c>
      <c r="BM52" s="8">
        <f t="shared" si="22"/>
        <v>25.29</v>
      </c>
      <c r="BN52" s="8">
        <f t="shared" si="23"/>
        <v>32</v>
      </c>
      <c r="BO52" s="8">
        <f t="shared" si="24"/>
        <v>26.33</v>
      </c>
      <c r="BP52" s="182">
        <f t="shared" si="25"/>
        <v>-1.2699999999999996</v>
      </c>
      <c r="BQ52" s="182">
        <f t="shared" si="26"/>
        <v>-1.0399999999999991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360</v>
      </c>
      <c r="G53" s="16">
        <f>'[3]19'!G55</f>
        <v>460</v>
      </c>
      <c r="H53" s="17">
        <f t="shared" si="27"/>
        <v>1140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26.33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26.33</v>
      </c>
      <c r="AL53" s="8">
        <f t="shared" si="31"/>
        <v>211.67000000000002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211.67000000000002</v>
      </c>
      <c r="AT53" s="8">
        <v>30.73</v>
      </c>
      <c r="AU53" s="8">
        <v>25.29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26.33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26.33</v>
      </c>
      <c r="BL53" s="8">
        <f t="shared" si="21"/>
        <v>30.73</v>
      </c>
      <c r="BM53" s="8">
        <f t="shared" si="22"/>
        <v>25.29</v>
      </c>
      <c r="BN53" s="8">
        <f t="shared" si="23"/>
        <v>32</v>
      </c>
      <c r="BO53" s="8">
        <f t="shared" si="24"/>
        <v>26.33</v>
      </c>
      <c r="BP53" s="182">
        <f t="shared" si="25"/>
        <v>-1.2699999999999996</v>
      </c>
      <c r="BQ53" s="182">
        <f t="shared" si="26"/>
        <v>-1.0399999999999991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360</v>
      </c>
      <c r="G54" s="16">
        <f>'[3]19'!G56</f>
        <v>460</v>
      </c>
      <c r="H54" s="17">
        <f t="shared" si="27"/>
        <v>1140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26.33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26.33</v>
      </c>
      <c r="AL54" s="8">
        <f t="shared" si="31"/>
        <v>211.67000000000002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211.67000000000002</v>
      </c>
      <c r="AT54" s="8">
        <v>30.73</v>
      </c>
      <c r="AU54" s="8">
        <v>25.29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26.33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26.33</v>
      </c>
      <c r="BL54" s="8">
        <f t="shared" si="21"/>
        <v>30.73</v>
      </c>
      <c r="BM54" s="8">
        <f t="shared" si="22"/>
        <v>25.29</v>
      </c>
      <c r="BN54" s="8">
        <f t="shared" si="23"/>
        <v>32</v>
      </c>
      <c r="BO54" s="8">
        <f t="shared" si="24"/>
        <v>26.33</v>
      </c>
      <c r="BP54" s="182">
        <f t="shared" si="25"/>
        <v>-1.2699999999999996</v>
      </c>
      <c r="BQ54" s="182">
        <f t="shared" si="26"/>
        <v>-1.0399999999999991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360</v>
      </c>
      <c r="G55" s="16">
        <f>'[3]19'!G57</f>
        <v>460</v>
      </c>
      <c r="H55" s="17">
        <f t="shared" si="27"/>
        <v>1140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26.33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26.33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30.73</v>
      </c>
      <c r="AU55" s="8">
        <v>25.29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26.33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26.33</v>
      </c>
      <c r="BL55" s="8">
        <f t="shared" si="21"/>
        <v>30.73</v>
      </c>
      <c r="BM55" s="8">
        <f t="shared" si="22"/>
        <v>25.29</v>
      </c>
      <c r="BN55" s="8">
        <f t="shared" si="23"/>
        <v>32</v>
      </c>
      <c r="BO55" s="8">
        <f t="shared" si="24"/>
        <v>26.33</v>
      </c>
      <c r="BP55" s="182">
        <f t="shared" si="25"/>
        <v>-1.2699999999999996</v>
      </c>
      <c r="BQ55" s="182">
        <f t="shared" si="26"/>
        <v>-1.0399999999999991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360</v>
      </c>
      <c r="G56" s="16">
        <f>'[3]19'!G58</f>
        <v>460</v>
      </c>
      <c r="H56" s="17">
        <f t="shared" si="27"/>
        <v>1140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26.33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26.33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30.73</v>
      </c>
      <c r="AU56" s="8">
        <v>25.29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26.33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26.33</v>
      </c>
      <c r="BL56" s="8">
        <f t="shared" si="21"/>
        <v>30.73</v>
      </c>
      <c r="BM56" s="8">
        <f t="shared" si="22"/>
        <v>25.29</v>
      </c>
      <c r="BN56" s="8">
        <f t="shared" si="23"/>
        <v>32</v>
      </c>
      <c r="BO56" s="8">
        <f t="shared" si="24"/>
        <v>26.33</v>
      </c>
      <c r="BP56" s="182">
        <f t="shared" si="25"/>
        <v>-1.2699999999999996</v>
      </c>
      <c r="BQ56" s="182">
        <f t="shared" si="26"/>
        <v>-1.0399999999999991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360</v>
      </c>
      <c r="G57" s="16">
        <f>'[3]19'!G59</f>
        <v>460</v>
      </c>
      <c r="H57" s="17">
        <f t="shared" si="27"/>
        <v>1140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26.33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26.33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30.73</v>
      </c>
      <c r="AU57" s="8">
        <v>25.29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26.33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26.33</v>
      </c>
      <c r="BL57" s="8">
        <f t="shared" si="21"/>
        <v>30.73</v>
      </c>
      <c r="BM57" s="8">
        <f t="shared" si="22"/>
        <v>25.29</v>
      </c>
      <c r="BN57" s="8">
        <f t="shared" si="23"/>
        <v>32</v>
      </c>
      <c r="BO57" s="8">
        <f t="shared" si="24"/>
        <v>26.33</v>
      </c>
      <c r="BP57" s="182">
        <f t="shared" si="25"/>
        <v>-1.2699999999999996</v>
      </c>
      <c r="BQ57" s="182">
        <f t="shared" si="26"/>
        <v>-1.0399999999999991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360</v>
      </c>
      <c r="G58" s="16">
        <f>'[3]19'!G60</f>
        <v>460</v>
      </c>
      <c r="H58" s="17">
        <f t="shared" si="27"/>
        <v>1140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26.33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26.33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30.73</v>
      </c>
      <c r="AU58" s="8">
        <v>25.29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26.33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26.33</v>
      </c>
      <c r="BL58" s="8">
        <f t="shared" si="21"/>
        <v>30.73</v>
      </c>
      <c r="BM58" s="8">
        <f t="shared" si="22"/>
        <v>25.29</v>
      </c>
      <c r="BN58" s="8">
        <f t="shared" si="23"/>
        <v>32</v>
      </c>
      <c r="BO58" s="8">
        <f t="shared" si="24"/>
        <v>26.33</v>
      </c>
      <c r="BP58" s="182">
        <f t="shared" si="25"/>
        <v>-1.2699999999999996</v>
      </c>
      <c r="BQ58" s="182">
        <f t="shared" si="26"/>
        <v>-1.0399999999999991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360</v>
      </c>
      <c r="G59" s="16">
        <f>'[3]19'!G61</f>
        <v>460</v>
      </c>
      <c r="H59" s="17">
        <f t="shared" si="27"/>
        <v>1140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26.33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26.33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30.73</v>
      </c>
      <c r="AU59" s="8">
        <v>25.29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26.33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26.33</v>
      </c>
      <c r="BL59" s="8">
        <f t="shared" si="21"/>
        <v>30.73</v>
      </c>
      <c r="BM59" s="8">
        <f t="shared" si="22"/>
        <v>25.29</v>
      </c>
      <c r="BN59" s="8">
        <f t="shared" si="23"/>
        <v>32</v>
      </c>
      <c r="BO59" s="8">
        <f t="shared" si="24"/>
        <v>26.33</v>
      </c>
      <c r="BP59" s="182">
        <f t="shared" si="25"/>
        <v>-1.2699999999999996</v>
      </c>
      <c r="BQ59" s="182">
        <f t="shared" si="26"/>
        <v>-1.0399999999999991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360</v>
      </c>
      <c r="G60" s="16">
        <f>'[3]19'!G62</f>
        <v>460</v>
      </c>
      <c r="H60" s="17">
        <f t="shared" si="27"/>
        <v>1140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26.33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26.33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30.73</v>
      </c>
      <c r="AU60" s="8">
        <v>25.29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26.33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26.33</v>
      </c>
      <c r="BL60" s="8">
        <f t="shared" si="21"/>
        <v>30.73</v>
      </c>
      <c r="BM60" s="8">
        <f t="shared" si="22"/>
        <v>25.29</v>
      </c>
      <c r="BN60" s="8">
        <f t="shared" si="23"/>
        <v>32</v>
      </c>
      <c r="BO60" s="8">
        <f t="shared" si="24"/>
        <v>26.33</v>
      </c>
      <c r="BP60" s="182">
        <f t="shared" si="25"/>
        <v>-1.2699999999999996</v>
      </c>
      <c r="BQ60" s="182">
        <f t="shared" si="26"/>
        <v>-1.0399999999999991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360</v>
      </c>
      <c r="G61" s="16">
        <f>'[3]19'!G63</f>
        <v>460</v>
      </c>
      <c r="H61" s="17">
        <f t="shared" si="27"/>
        <v>1140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30.73</v>
      </c>
      <c r="AU61" s="8">
        <v>25.29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26.33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26.33</v>
      </c>
      <c r="BL61" s="8">
        <f t="shared" si="21"/>
        <v>30.73</v>
      </c>
      <c r="BM61" s="8">
        <f t="shared" si="22"/>
        <v>25.29</v>
      </c>
      <c r="BN61" s="8">
        <f t="shared" si="23"/>
        <v>32</v>
      </c>
      <c r="BO61" s="8">
        <f t="shared" si="24"/>
        <v>26.33</v>
      </c>
      <c r="BP61" s="182">
        <f t="shared" si="25"/>
        <v>-1.2699999999999996</v>
      </c>
      <c r="BQ61" s="182">
        <f t="shared" si="26"/>
        <v>-1.0399999999999991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360</v>
      </c>
      <c r="G62" s="16">
        <f>'[3]19'!G64</f>
        <v>460</v>
      </c>
      <c r="H62" s="17">
        <f t="shared" si="27"/>
        <v>1140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30.73</v>
      </c>
      <c r="AU62" s="8">
        <v>25.29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26.33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26.33</v>
      </c>
      <c r="BL62" s="8">
        <f t="shared" si="21"/>
        <v>30.73</v>
      </c>
      <c r="BM62" s="8">
        <f t="shared" si="22"/>
        <v>25.29</v>
      </c>
      <c r="BN62" s="8">
        <f t="shared" si="23"/>
        <v>32</v>
      </c>
      <c r="BO62" s="8">
        <f t="shared" si="24"/>
        <v>26.33</v>
      </c>
      <c r="BP62" s="182">
        <f t="shared" si="25"/>
        <v>-1.2699999999999996</v>
      </c>
      <c r="BQ62" s="182">
        <f t="shared" si="26"/>
        <v>-1.0399999999999991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360</v>
      </c>
      <c r="G63" s="16">
        <f>'[3]19'!G65</f>
        <v>460</v>
      </c>
      <c r="H63" s="17">
        <f t="shared" si="27"/>
        <v>1140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30.73</v>
      </c>
      <c r="AU63" s="8">
        <v>25.29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26.33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26.33</v>
      </c>
      <c r="BL63" s="8">
        <f t="shared" si="21"/>
        <v>30.73</v>
      </c>
      <c r="BM63" s="8">
        <f t="shared" si="22"/>
        <v>25.29</v>
      </c>
      <c r="BN63" s="8">
        <f t="shared" si="23"/>
        <v>32</v>
      </c>
      <c r="BO63" s="8">
        <f t="shared" si="24"/>
        <v>26.33</v>
      </c>
      <c r="BP63" s="182">
        <f t="shared" si="25"/>
        <v>-1.2699999999999996</v>
      </c>
      <c r="BQ63" s="182">
        <f t="shared" si="26"/>
        <v>-1.0399999999999991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360</v>
      </c>
      <c r="G64" s="16">
        <f>'[3]19'!G66</f>
        <v>460</v>
      </c>
      <c r="H64" s="17">
        <f t="shared" si="27"/>
        <v>1140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30.73</v>
      </c>
      <c r="AU64" s="8">
        <v>6.92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26.33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26.33</v>
      </c>
      <c r="BL64" s="8">
        <f t="shared" si="21"/>
        <v>30.73</v>
      </c>
      <c r="BM64" s="8">
        <f t="shared" si="22"/>
        <v>6.92</v>
      </c>
      <c r="BN64" s="8">
        <f t="shared" si="23"/>
        <v>32</v>
      </c>
      <c r="BO64" s="8">
        <f t="shared" si="24"/>
        <v>26.33</v>
      </c>
      <c r="BP64" s="182">
        <f t="shared" si="25"/>
        <v>-1.2699999999999996</v>
      </c>
      <c r="BQ64" s="182">
        <f t="shared" si="26"/>
        <v>-19.409999999999997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360</v>
      </c>
      <c r="G65" s="16">
        <f>'[3]19'!G67</f>
        <v>460</v>
      </c>
      <c r="H65" s="17">
        <f t="shared" si="27"/>
        <v>1140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26.33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30.73</v>
      </c>
      <c r="AU65" s="8">
        <v>0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26.33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26.33</v>
      </c>
      <c r="BL65" s="8">
        <f t="shared" si="21"/>
        <v>30.73</v>
      </c>
      <c r="BM65" s="8">
        <f t="shared" si="22"/>
        <v>0</v>
      </c>
      <c r="BN65" s="8">
        <f t="shared" si="23"/>
        <v>32</v>
      </c>
      <c r="BO65" s="8">
        <f t="shared" si="24"/>
        <v>26.33</v>
      </c>
      <c r="BP65" s="182">
        <f t="shared" si="25"/>
        <v>-1.2699999999999996</v>
      </c>
      <c r="BQ65" s="182">
        <f t="shared" si="26"/>
        <v>-26.33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360</v>
      </c>
      <c r="G66" s="16">
        <f>'[3]19'!G68</f>
        <v>460</v>
      </c>
      <c r="H66" s="17">
        <f t="shared" si="27"/>
        <v>1140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26.33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30.73</v>
      </c>
      <c r="AU66" s="8">
        <v>0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26.33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26.33</v>
      </c>
      <c r="BL66" s="8">
        <f t="shared" si="21"/>
        <v>30.73</v>
      </c>
      <c r="BM66" s="8">
        <f t="shared" si="22"/>
        <v>0</v>
      </c>
      <c r="BN66" s="8">
        <f t="shared" si="23"/>
        <v>32</v>
      </c>
      <c r="BO66" s="8">
        <f t="shared" si="24"/>
        <v>26.33</v>
      </c>
      <c r="BP66" s="182">
        <f t="shared" si="25"/>
        <v>-1.2699999999999996</v>
      </c>
      <c r="BQ66" s="182">
        <f t="shared" si="26"/>
        <v>-26.33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360</v>
      </c>
      <c r="G67" s="16">
        <f>'[3]19'!G69</f>
        <v>460</v>
      </c>
      <c r="H67" s="17">
        <f t="shared" si="27"/>
        <v>1140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26.33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26.33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30.73</v>
      </c>
      <c r="AU67" s="8">
        <v>0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26.33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26.33</v>
      </c>
      <c r="BL67" s="8">
        <f t="shared" si="21"/>
        <v>30.73</v>
      </c>
      <c r="BM67" s="8">
        <f t="shared" si="22"/>
        <v>0</v>
      </c>
      <c r="BN67" s="8">
        <f t="shared" si="23"/>
        <v>32</v>
      </c>
      <c r="BO67" s="8">
        <f t="shared" si="24"/>
        <v>26.33</v>
      </c>
      <c r="BP67" s="182">
        <f t="shared" si="25"/>
        <v>-1.2699999999999996</v>
      </c>
      <c r="BQ67" s="182">
        <f t="shared" si="26"/>
        <v>-26.33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360</v>
      </c>
      <c r="G68" s="16">
        <f>'[3]19'!G70</f>
        <v>460</v>
      </c>
      <c r="H68" s="17">
        <f t="shared" si="27"/>
        <v>1140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26.33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26.33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30.73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26.33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26.33</v>
      </c>
      <c r="BL68" s="8">
        <f t="shared" ref="BL68:BL98" si="53">AT68</f>
        <v>30.73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26.33</v>
      </c>
      <c r="BP68" s="182">
        <f t="shared" ref="BP68:BP98" si="57">BL68-BN68</f>
        <v>-1.2699999999999996</v>
      </c>
      <c r="BQ68" s="182">
        <f t="shared" ref="BQ68:BQ98" si="58">BM68-BO68</f>
        <v>-26.33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360</v>
      </c>
      <c r="G69" s="16">
        <f>'[3]19'!G71</f>
        <v>460</v>
      </c>
      <c r="H69" s="17">
        <f t="shared" ref="H69:H98" si="59">SUM(B69:G69)</f>
        <v>1140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26.33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26.33</v>
      </c>
      <c r="AL69" s="8">
        <f t="shared" si="35"/>
        <v>211.67000000000002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211.67000000000002</v>
      </c>
      <c r="AT69" s="8">
        <v>30.73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26.33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26.33</v>
      </c>
      <c r="BL69" s="8">
        <f t="shared" si="53"/>
        <v>30.73</v>
      </c>
      <c r="BM69" s="8">
        <f t="shared" si="54"/>
        <v>0</v>
      </c>
      <c r="BN69" s="8">
        <f t="shared" si="55"/>
        <v>32</v>
      </c>
      <c r="BO69" s="8">
        <f t="shared" si="56"/>
        <v>26.33</v>
      </c>
      <c r="BP69" s="182">
        <f t="shared" si="57"/>
        <v>-1.2699999999999996</v>
      </c>
      <c r="BQ69" s="182">
        <f t="shared" si="58"/>
        <v>-26.33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360</v>
      </c>
      <c r="G70" s="16">
        <f>'[3]19'!G72</f>
        <v>460</v>
      </c>
      <c r="H70" s="17">
        <f t="shared" si="59"/>
        <v>1140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26.33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26.33</v>
      </c>
      <c r="AL70" s="8">
        <f t="shared" si="35"/>
        <v>211.67000000000002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211.67000000000002</v>
      </c>
      <c r="AT70" s="8">
        <v>0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26.33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26.33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26.33</v>
      </c>
      <c r="BP70" s="182">
        <f t="shared" si="57"/>
        <v>-32</v>
      </c>
      <c r="BQ70" s="182">
        <f t="shared" si="58"/>
        <v>-26.33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360</v>
      </c>
      <c r="G71" s="16">
        <f>'[3]19'!G73</f>
        <v>460</v>
      </c>
      <c r="H71" s="17">
        <f t="shared" si="59"/>
        <v>1140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26.33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26.33</v>
      </c>
      <c r="AL71" s="8">
        <f t="shared" si="35"/>
        <v>211.67000000000002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211.67000000000002</v>
      </c>
      <c r="AT71" s="8">
        <v>0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26.33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26.33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26.33</v>
      </c>
      <c r="BP71" s="182">
        <f t="shared" si="57"/>
        <v>-32</v>
      </c>
      <c r="BQ71" s="182">
        <f t="shared" si="58"/>
        <v>-26.33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360</v>
      </c>
      <c r="G72" s="16">
        <f>'[3]19'!G74</f>
        <v>460</v>
      </c>
      <c r="H72" s="17">
        <f t="shared" si="59"/>
        <v>1140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26.33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26.33</v>
      </c>
      <c r="AL72" s="8">
        <f t="shared" si="35"/>
        <v>211.67000000000002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211.67000000000002</v>
      </c>
      <c r="AT72" s="8">
        <v>0.94</v>
      </c>
      <c r="AU72" s="8">
        <v>0.94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26.33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26.33</v>
      </c>
      <c r="BL72" s="8">
        <f t="shared" si="53"/>
        <v>0.94</v>
      </c>
      <c r="BM72" s="8">
        <f t="shared" si="54"/>
        <v>0.94</v>
      </c>
      <c r="BN72" s="8">
        <f t="shared" si="55"/>
        <v>32</v>
      </c>
      <c r="BO72" s="8">
        <f t="shared" si="56"/>
        <v>26.33</v>
      </c>
      <c r="BP72" s="182">
        <f t="shared" si="57"/>
        <v>-31.06</v>
      </c>
      <c r="BQ72" s="182">
        <f t="shared" si="58"/>
        <v>-25.389999999999997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360</v>
      </c>
      <c r="G73" s="16">
        <f>'[3]19'!G75</f>
        <v>460</v>
      </c>
      <c r="H73" s="17">
        <f t="shared" si="59"/>
        <v>1140</v>
      </c>
      <c r="I73" s="15">
        <f>'[3]19'!J75</f>
        <v>270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26.33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26.33</v>
      </c>
      <c r="AL73" s="8">
        <f t="shared" si="35"/>
        <v>211.67000000000002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211.67000000000002</v>
      </c>
      <c r="AT73" s="8">
        <v>0.94</v>
      </c>
      <c r="AU73" s="8">
        <v>0.94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26.33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26.33</v>
      </c>
      <c r="BL73" s="8">
        <f t="shared" si="53"/>
        <v>0.94</v>
      </c>
      <c r="BM73" s="8">
        <f t="shared" si="54"/>
        <v>0.94</v>
      </c>
      <c r="BN73" s="8">
        <f t="shared" si="55"/>
        <v>32</v>
      </c>
      <c r="BO73" s="8">
        <f t="shared" si="56"/>
        <v>26.33</v>
      </c>
      <c r="BP73" s="182">
        <f t="shared" si="57"/>
        <v>-31.06</v>
      </c>
      <c r="BQ73" s="182">
        <f t="shared" si="58"/>
        <v>-25.389999999999997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360</v>
      </c>
      <c r="G74" s="16">
        <f>'[3]19'!G76</f>
        <v>460</v>
      </c>
      <c r="H74" s="17">
        <f t="shared" si="59"/>
        <v>1140</v>
      </c>
      <c r="I74" s="15">
        <f>'[3]19'!J76</f>
        <v>270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26.33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26.33</v>
      </c>
      <c r="AL74" s="8">
        <f t="shared" si="35"/>
        <v>211.67000000000002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211.67000000000002</v>
      </c>
      <c r="AT74" s="8">
        <v>9.41</v>
      </c>
      <c r="AU74" s="8">
        <v>9.41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26.33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26.33</v>
      </c>
      <c r="BL74" s="8">
        <f t="shared" si="53"/>
        <v>9.41</v>
      </c>
      <c r="BM74" s="8">
        <f t="shared" si="54"/>
        <v>9.41</v>
      </c>
      <c r="BN74" s="8">
        <f t="shared" si="55"/>
        <v>32</v>
      </c>
      <c r="BO74" s="8">
        <f t="shared" si="56"/>
        <v>26.33</v>
      </c>
      <c r="BP74" s="182">
        <f t="shared" si="57"/>
        <v>-22.59</v>
      </c>
      <c r="BQ74" s="182">
        <f t="shared" si="58"/>
        <v>-16.919999999999998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360</v>
      </c>
      <c r="G75" s="16">
        <f>'[3]19'!G77</f>
        <v>460</v>
      </c>
      <c r="H75" s="17">
        <f t="shared" si="59"/>
        <v>1140</v>
      </c>
      <c r="I75" s="15">
        <f>'[3]19'!J77</f>
        <v>270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7.21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7.21</v>
      </c>
      <c r="AL75" s="8">
        <f t="shared" si="35"/>
        <v>230.79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230.79</v>
      </c>
      <c r="AT75" s="8">
        <v>9.41</v>
      </c>
      <c r="AU75" s="8">
        <v>9.41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7.21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7.21</v>
      </c>
      <c r="BL75" s="8">
        <f t="shared" si="53"/>
        <v>9.41</v>
      </c>
      <c r="BM75" s="8">
        <f t="shared" si="54"/>
        <v>9.41</v>
      </c>
      <c r="BN75" s="8">
        <f t="shared" si="55"/>
        <v>32</v>
      </c>
      <c r="BO75" s="8">
        <f t="shared" si="56"/>
        <v>7.21</v>
      </c>
      <c r="BP75" s="182">
        <f t="shared" si="57"/>
        <v>-22.59</v>
      </c>
      <c r="BQ75" s="182">
        <f t="shared" si="58"/>
        <v>2.2000000000000002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360</v>
      </c>
      <c r="G76" s="16">
        <f>'[3]19'!G78</f>
        <v>460</v>
      </c>
      <c r="H76" s="17">
        <f t="shared" si="59"/>
        <v>1140</v>
      </c>
      <c r="I76" s="15">
        <f>'[3]19'!J78</f>
        <v>282.39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282.39</v>
      </c>
      <c r="P76" s="18">
        <f>frq!C76</f>
        <v>1</v>
      </c>
      <c r="Q76" s="15">
        <f t="shared" si="33"/>
        <v>282.39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282.39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250.39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250.39</v>
      </c>
      <c r="AT76" s="8">
        <v>18.82</v>
      </c>
      <c r="AU76" s="8">
        <v>18.82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18.82</v>
      </c>
      <c r="BM76" s="8">
        <f t="shared" si="54"/>
        <v>18.82</v>
      </c>
      <c r="BN76" s="8">
        <f t="shared" si="55"/>
        <v>32</v>
      </c>
      <c r="BO76" s="8">
        <f t="shared" si="56"/>
        <v>0</v>
      </c>
      <c r="BP76" s="182">
        <f t="shared" si="57"/>
        <v>-13.18</v>
      </c>
      <c r="BQ76" s="182">
        <f t="shared" si="58"/>
        <v>18.82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360</v>
      </c>
      <c r="G77" s="16">
        <f>'[3]19'!G79</f>
        <v>460</v>
      </c>
      <c r="H77" s="17">
        <f t="shared" si="59"/>
        <v>1140</v>
      </c>
      <c r="I77" s="15">
        <f>'[3]19'!J79</f>
        <v>300.04000000000002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300.04000000000002</v>
      </c>
      <c r="P77" s="18">
        <f>frq!C77</f>
        <v>1</v>
      </c>
      <c r="Q77" s="15">
        <f t="shared" si="33"/>
        <v>300.04000000000002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300.04000000000002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268.04000000000002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268.04000000000002</v>
      </c>
      <c r="AT77" s="8">
        <v>18.82</v>
      </c>
      <c r="AU77" s="8">
        <v>18.82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18.82</v>
      </c>
      <c r="BM77" s="8">
        <f t="shared" si="54"/>
        <v>18.82</v>
      </c>
      <c r="BN77" s="8">
        <f t="shared" si="55"/>
        <v>32</v>
      </c>
      <c r="BO77" s="8">
        <f t="shared" si="56"/>
        <v>0</v>
      </c>
      <c r="BP77" s="182">
        <f t="shared" si="57"/>
        <v>-13.18</v>
      </c>
      <c r="BQ77" s="182">
        <f t="shared" si="58"/>
        <v>18.82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360</v>
      </c>
      <c r="G78" s="16">
        <f>'[3]19'!G80</f>
        <v>460</v>
      </c>
      <c r="H78" s="17">
        <f t="shared" si="59"/>
        <v>1140</v>
      </c>
      <c r="I78" s="15">
        <f>'[3]19'!J80</f>
        <v>310.04000000000002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310.04000000000002</v>
      </c>
      <c r="P78" s="18">
        <f>frq!C78</f>
        <v>1</v>
      </c>
      <c r="Q78" s="15">
        <f t="shared" si="33"/>
        <v>310.04000000000002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310.04000000000002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278.04000000000002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278.04000000000002</v>
      </c>
      <c r="AT78" s="8">
        <v>25.84</v>
      </c>
      <c r="AU78" s="8">
        <v>25.84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25.84</v>
      </c>
      <c r="BM78" s="8">
        <f t="shared" si="54"/>
        <v>25.84</v>
      </c>
      <c r="BN78" s="8">
        <f t="shared" si="55"/>
        <v>32</v>
      </c>
      <c r="BO78" s="8">
        <f t="shared" si="56"/>
        <v>0</v>
      </c>
      <c r="BP78" s="182">
        <f t="shared" si="57"/>
        <v>-6.16</v>
      </c>
      <c r="BQ78" s="182">
        <f t="shared" si="58"/>
        <v>25.84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360</v>
      </c>
      <c r="G79" s="16">
        <f>'[3]19'!G81</f>
        <v>460</v>
      </c>
      <c r="H79" s="17">
        <f t="shared" si="59"/>
        <v>1140</v>
      </c>
      <c r="I79" s="15">
        <f>'[3]19'!J81</f>
        <v>310.04000000000002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310.04000000000002</v>
      </c>
      <c r="P79" s="18">
        <f>frq!C79</f>
        <v>1</v>
      </c>
      <c r="Q79" s="15">
        <f t="shared" si="33"/>
        <v>310.04000000000002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310.04000000000002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278.04000000000002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278.04000000000002</v>
      </c>
      <c r="AT79" s="8">
        <v>25.84</v>
      </c>
      <c r="AU79" s="8">
        <v>25.84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25.84</v>
      </c>
      <c r="BM79" s="8">
        <f t="shared" si="54"/>
        <v>25.84</v>
      </c>
      <c r="BN79" s="8">
        <f t="shared" si="55"/>
        <v>32</v>
      </c>
      <c r="BO79" s="8">
        <f t="shared" si="56"/>
        <v>0</v>
      </c>
      <c r="BP79" s="182">
        <f t="shared" si="57"/>
        <v>-6.16</v>
      </c>
      <c r="BQ79" s="182">
        <f t="shared" si="58"/>
        <v>25.84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360</v>
      </c>
      <c r="G80" s="16">
        <f>'[3]19'!G82</f>
        <v>460</v>
      </c>
      <c r="H80" s="17">
        <f t="shared" si="59"/>
        <v>1140</v>
      </c>
      <c r="I80" s="15">
        <f>'[3]19'!J82</f>
        <v>310.04000000000002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310.04000000000002</v>
      </c>
      <c r="P80" s="18">
        <f>frq!C80</f>
        <v>1</v>
      </c>
      <c r="Q80" s="15">
        <f t="shared" si="33"/>
        <v>310.04000000000002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310.04000000000002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278.04000000000002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278.04000000000002</v>
      </c>
      <c r="AT80" s="8">
        <v>25.84</v>
      </c>
      <c r="AU80" s="8">
        <v>25.84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25.84</v>
      </c>
      <c r="BM80" s="8">
        <f t="shared" si="54"/>
        <v>25.84</v>
      </c>
      <c r="BN80" s="8">
        <f t="shared" si="55"/>
        <v>32</v>
      </c>
      <c r="BO80" s="8">
        <f t="shared" si="56"/>
        <v>0</v>
      </c>
      <c r="BP80" s="182">
        <f t="shared" si="57"/>
        <v>-6.16</v>
      </c>
      <c r="BQ80" s="182">
        <f t="shared" si="58"/>
        <v>25.84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360</v>
      </c>
      <c r="G81" s="16">
        <f>'[3]19'!G83</f>
        <v>460</v>
      </c>
      <c r="H81" s="17">
        <f t="shared" si="59"/>
        <v>1140</v>
      </c>
      <c r="I81" s="15">
        <f>'[3]19'!J83</f>
        <v>278.04000000000002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278.04000000000002</v>
      </c>
      <c r="P81" s="18">
        <f>frq!C81</f>
        <v>1</v>
      </c>
      <c r="Q81" s="15">
        <f t="shared" si="33"/>
        <v>278.04000000000002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278.04000000000002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278.04000000000002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278.04000000000002</v>
      </c>
      <c r="AT81" s="8">
        <v>25.84</v>
      </c>
      <c r="AU81" s="8">
        <v>25.84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25.84</v>
      </c>
      <c r="BM81" s="8">
        <f t="shared" si="54"/>
        <v>25.84</v>
      </c>
      <c r="BN81" s="8">
        <f t="shared" si="55"/>
        <v>0</v>
      </c>
      <c r="BO81" s="8">
        <f t="shared" si="56"/>
        <v>0</v>
      </c>
      <c r="BP81" s="182">
        <f t="shared" si="57"/>
        <v>25.84</v>
      </c>
      <c r="BQ81" s="182">
        <f t="shared" si="58"/>
        <v>25.84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360</v>
      </c>
      <c r="G82" s="16">
        <f>'[3]19'!G84</f>
        <v>460</v>
      </c>
      <c r="H82" s="17">
        <f t="shared" si="59"/>
        <v>1140</v>
      </c>
      <c r="I82" s="15">
        <f>'[3]19'!J84</f>
        <v>278.04000000000002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278.04000000000002</v>
      </c>
      <c r="P82" s="18">
        <f>frq!C82</f>
        <v>1</v>
      </c>
      <c r="Q82" s="15">
        <f t="shared" si="33"/>
        <v>278.04000000000002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278.04000000000002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278.04000000000002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278.04000000000002</v>
      </c>
      <c r="AT82" s="8">
        <v>25.84</v>
      </c>
      <c r="AU82" s="8">
        <v>25.84</v>
      </c>
      <c r="AW82" s="207">
        <v>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0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25.84</v>
      </c>
      <c r="BM82" s="8">
        <f t="shared" si="54"/>
        <v>25.84</v>
      </c>
      <c r="BN82" s="8">
        <f t="shared" si="55"/>
        <v>0</v>
      </c>
      <c r="BO82" s="8">
        <f t="shared" si="56"/>
        <v>0</v>
      </c>
      <c r="BP82" s="182">
        <f t="shared" si="57"/>
        <v>25.84</v>
      </c>
      <c r="BQ82" s="182">
        <f t="shared" si="58"/>
        <v>25.84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360</v>
      </c>
      <c r="G83" s="16">
        <f>'[3]19'!G85</f>
        <v>460</v>
      </c>
      <c r="H83" s="17">
        <f t="shared" si="59"/>
        <v>1140</v>
      </c>
      <c r="I83" s="15">
        <f>'[3]19'!J85</f>
        <v>270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0.98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0.98</v>
      </c>
      <c r="AE83" s="8">
        <f t="shared" si="43"/>
        <v>0.98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0.98</v>
      </c>
      <c r="AL83" s="8">
        <f t="shared" si="35"/>
        <v>268.03999999999996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268.03999999999996</v>
      </c>
      <c r="AT83" s="8">
        <v>25.84</v>
      </c>
      <c r="AU83" s="8">
        <v>25.84</v>
      </c>
      <c r="AW83" s="207">
        <v>0.98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0.98</v>
      </c>
      <c r="BD83" s="207">
        <v>0.98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0.98</v>
      </c>
      <c r="BL83" s="8">
        <f t="shared" si="53"/>
        <v>25.84</v>
      </c>
      <c r="BM83" s="8">
        <f t="shared" si="54"/>
        <v>25.84</v>
      </c>
      <c r="BN83" s="8">
        <f t="shared" si="55"/>
        <v>0.98</v>
      </c>
      <c r="BO83" s="8">
        <f t="shared" si="56"/>
        <v>0.98</v>
      </c>
      <c r="BP83" s="182">
        <f t="shared" si="57"/>
        <v>24.86</v>
      </c>
      <c r="BQ83" s="182">
        <f t="shared" si="58"/>
        <v>24.86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360</v>
      </c>
      <c r="G84" s="16">
        <f>'[3]19'!G86</f>
        <v>460</v>
      </c>
      <c r="H84" s="17">
        <f t="shared" si="59"/>
        <v>1140</v>
      </c>
      <c r="I84" s="15">
        <f>'[3]19'!J86</f>
        <v>270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0.98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0.98</v>
      </c>
      <c r="AE84" s="8">
        <f t="shared" si="43"/>
        <v>0.98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0.98</v>
      </c>
      <c r="AL84" s="8">
        <f t="shared" si="35"/>
        <v>268.03999999999996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268.03999999999996</v>
      </c>
      <c r="AT84" s="8">
        <v>25.29</v>
      </c>
      <c r="AU84" s="8">
        <v>30.73</v>
      </c>
      <c r="AW84" s="207">
        <v>0.98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0.98</v>
      </c>
      <c r="BD84" s="207">
        <v>0.98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0.98</v>
      </c>
      <c r="BL84" s="8">
        <f t="shared" si="53"/>
        <v>25.29</v>
      </c>
      <c r="BM84" s="8">
        <f t="shared" si="54"/>
        <v>30.73</v>
      </c>
      <c r="BN84" s="8">
        <f t="shared" si="55"/>
        <v>0.98</v>
      </c>
      <c r="BO84" s="8">
        <f t="shared" si="56"/>
        <v>0.98</v>
      </c>
      <c r="BP84" s="182">
        <f t="shared" si="57"/>
        <v>24.31</v>
      </c>
      <c r="BQ84" s="182">
        <f t="shared" si="58"/>
        <v>29.75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360</v>
      </c>
      <c r="G85" s="16">
        <f>'[3]19'!G87</f>
        <v>460</v>
      </c>
      <c r="H85" s="17">
        <f t="shared" si="59"/>
        <v>1140</v>
      </c>
      <c r="I85" s="15">
        <f>'[3]19'!J87</f>
        <v>270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9.81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9.81</v>
      </c>
      <c r="AE85" s="8">
        <f t="shared" si="43"/>
        <v>9.81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9.81</v>
      </c>
      <c r="AL85" s="8">
        <f t="shared" si="35"/>
        <v>250.38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250.38</v>
      </c>
      <c r="AT85" s="8">
        <v>25.29</v>
      </c>
      <c r="AU85" s="8">
        <v>30.73</v>
      </c>
      <c r="AW85" s="207">
        <v>9.81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9.81</v>
      </c>
      <c r="BD85" s="207">
        <v>9.81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9.81</v>
      </c>
      <c r="BL85" s="8">
        <f t="shared" si="53"/>
        <v>25.29</v>
      </c>
      <c r="BM85" s="8">
        <f t="shared" si="54"/>
        <v>30.73</v>
      </c>
      <c r="BN85" s="8">
        <f t="shared" si="55"/>
        <v>9.81</v>
      </c>
      <c r="BO85" s="8">
        <f t="shared" si="56"/>
        <v>9.81</v>
      </c>
      <c r="BP85" s="182">
        <f t="shared" si="57"/>
        <v>15.479999999999999</v>
      </c>
      <c r="BQ85" s="182">
        <f t="shared" si="58"/>
        <v>20.92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360</v>
      </c>
      <c r="G86" s="16">
        <f>'[3]19'!G88</f>
        <v>460</v>
      </c>
      <c r="H86" s="17">
        <f t="shared" si="59"/>
        <v>1140</v>
      </c>
      <c r="I86" s="15">
        <f>'[3]19'!J88</f>
        <v>270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9.81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9.81</v>
      </c>
      <c r="AE86" s="8">
        <f t="shared" si="43"/>
        <v>9.81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9.81</v>
      </c>
      <c r="AL86" s="8">
        <f t="shared" si="35"/>
        <v>250.38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250.38</v>
      </c>
      <c r="AT86" s="8">
        <v>25.29</v>
      </c>
      <c r="AU86" s="8">
        <v>30.73</v>
      </c>
      <c r="AW86" s="207">
        <v>9.81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9.81</v>
      </c>
      <c r="BD86" s="207">
        <v>9.81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9.81</v>
      </c>
      <c r="BL86" s="8">
        <f t="shared" si="53"/>
        <v>25.29</v>
      </c>
      <c r="BM86" s="8">
        <f t="shared" si="54"/>
        <v>30.73</v>
      </c>
      <c r="BN86" s="8">
        <f t="shared" si="55"/>
        <v>9.81</v>
      </c>
      <c r="BO86" s="8">
        <f t="shared" si="56"/>
        <v>9.81</v>
      </c>
      <c r="BP86" s="182">
        <f t="shared" si="57"/>
        <v>15.479999999999999</v>
      </c>
      <c r="BQ86" s="182">
        <f t="shared" si="58"/>
        <v>20.92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360</v>
      </c>
      <c r="G87" s="16">
        <f>'[3]19'!G89</f>
        <v>460</v>
      </c>
      <c r="H87" s="17">
        <f t="shared" si="59"/>
        <v>1140</v>
      </c>
      <c r="I87" s="15">
        <f>'[3]19'!J89</f>
        <v>270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19.61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19.61</v>
      </c>
      <c r="AE87" s="8">
        <f t="shared" si="43"/>
        <v>19.61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19.61</v>
      </c>
      <c r="AL87" s="8">
        <f t="shared" si="35"/>
        <v>230.77999999999997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230.77999999999997</v>
      </c>
      <c r="AT87" s="8">
        <v>25.29</v>
      </c>
      <c r="AU87" s="8">
        <v>30.73</v>
      </c>
      <c r="AW87" s="207">
        <v>19.61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19.61</v>
      </c>
      <c r="BD87" s="207">
        <v>19.61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19.61</v>
      </c>
      <c r="BL87" s="8">
        <f t="shared" si="53"/>
        <v>25.29</v>
      </c>
      <c r="BM87" s="8">
        <f t="shared" si="54"/>
        <v>30.73</v>
      </c>
      <c r="BN87" s="8">
        <f t="shared" si="55"/>
        <v>19.61</v>
      </c>
      <c r="BO87" s="8">
        <f t="shared" si="56"/>
        <v>19.61</v>
      </c>
      <c r="BP87" s="182">
        <f t="shared" si="57"/>
        <v>5.68</v>
      </c>
      <c r="BQ87" s="182">
        <f t="shared" si="58"/>
        <v>11.120000000000001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360</v>
      </c>
      <c r="G88" s="16">
        <f>'[3]19'!G90</f>
        <v>460</v>
      </c>
      <c r="H88" s="17">
        <f t="shared" si="59"/>
        <v>1140</v>
      </c>
      <c r="I88" s="15">
        <f>'[3]19'!J90</f>
        <v>270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19.61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19.61</v>
      </c>
      <c r="AE88" s="8">
        <f t="shared" si="43"/>
        <v>19.61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19.61</v>
      </c>
      <c r="AL88" s="8">
        <f t="shared" si="35"/>
        <v>230.77999999999997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230.77999999999997</v>
      </c>
      <c r="AW88" s="207">
        <v>19.61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19.61</v>
      </c>
      <c r="BD88" s="207">
        <v>19.61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19.61</v>
      </c>
      <c r="BL88" s="8">
        <f t="shared" si="53"/>
        <v>0</v>
      </c>
      <c r="BM88" s="8">
        <f t="shared" si="54"/>
        <v>0</v>
      </c>
      <c r="BN88" s="8">
        <f t="shared" si="55"/>
        <v>19.61</v>
      </c>
      <c r="BO88" s="8">
        <f t="shared" si="56"/>
        <v>19.61</v>
      </c>
      <c r="BP88" s="182">
        <f t="shared" si="57"/>
        <v>-19.61</v>
      </c>
      <c r="BQ88" s="182">
        <f t="shared" si="58"/>
        <v>-19.61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360</v>
      </c>
      <c r="G89" s="16">
        <f>'[3]19'!G91</f>
        <v>460</v>
      </c>
      <c r="H89" s="17">
        <f t="shared" si="59"/>
        <v>1140</v>
      </c>
      <c r="I89" s="15">
        <f>'[3]19'!J91</f>
        <v>270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W89" s="207">
        <v>26.91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26.91</v>
      </c>
      <c r="BD89" s="207">
        <v>26.91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26.91</v>
      </c>
      <c r="BL89" s="8">
        <f t="shared" si="53"/>
        <v>0</v>
      </c>
      <c r="BM89" s="8">
        <f t="shared" si="54"/>
        <v>0</v>
      </c>
      <c r="BN89" s="8">
        <f t="shared" si="55"/>
        <v>26.91</v>
      </c>
      <c r="BO89" s="8">
        <f t="shared" si="56"/>
        <v>26.91</v>
      </c>
      <c r="BP89" s="182">
        <f t="shared" si="57"/>
        <v>-26.91</v>
      </c>
      <c r="BQ89" s="182">
        <f t="shared" si="58"/>
        <v>-26.91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360</v>
      </c>
      <c r="G90" s="16">
        <f>'[3]19'!G92</f>
        <v>460</v>
      </c>
      <c r="H90" s="17">
        <f t="shared" si="59"/>
        <v>1140</v>
      </c>
      <c r="I90" s="15">
        <f>'[3]19'!J92</f>
        <v>270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W90" s="207">
        <v>26.91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26.91</v>
      </c>
      <c r="BD90" s="207">
        <v>26.91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26.91</v>
      </c>
      <c r="BL90" s="8">
        <f t="shared" si="53"/>
        <v>0</v>
      </c>
      <c r="BM90" s="8">
        <f t="shared" si="54"/>
        <v>0</v>
      </c>
      <c r="BN90" s="8">
        <f t="shared" si="55"/>
        <v>26.91</v>
      </c>
      <c r="BO90" s="8">
        <f t="shared" si="56"/>
        <v>26.91</v>
      </c>
      <c r="BP90" s="182">
        <f t="shared" si="57"/>
        <v>-26.91</v>
      </c>
      <c r="BQ90" s="182">
        <f t="shared" si="58"/>
        <v>-26.91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360</v>
      </c>
      <c r="G91" s="16">
        <f>'[3]19'!G93</f>
        <v>460</v>
      </c>
      <c r="H91" s="17">
        <f t="shared" si="59"/>
        <v>1140</v>
      </c>
      <c r="I91" s="15">
        <f>'[3]19'!J93</f>
        <v>270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W91" s="207">
        <v>26.91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26.91</v>
      </c>
      <c r="BD91" s="207">
        <v>26.91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26.91</v>
      </c>
      <c r="BL91" s="8">
        <f t="shared" si="53"/>
        <v>0</v>
      </c>
      <c r="BM91" s="8">
        <f t="shared" si="54"/>
        <v>0</v>
      </c>
      <c r="BN91" s="8">
        <f t="shared" si="55"/>
        <v>26.91</v>
      </c>
      <c r="BO91" s="8">
        <f t="shared" si="56"/>
        <v>26.91</v>
      </c>
      <c r="BP91" s="182">
        <f t="shared" si="57"/>
        <v>-26.91</v>
      </c>
      <c r="BQ91" s="182">
        <f t="shared" si="58"/>
        <v>-26.91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360</v>
      </c>
      <c r="G92" s="16">
        <f>'[3]19'!G94</f>
        <v>460</v>
      </c>
      <c r="H92" s="17">
        <f t="shared" si="59"/>
        <v>1140</v>
      </c>
      <c r="I92" s="15">
        <f>'[3]19'!J94</f>
        <v>270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W92" s="207">
        <v>26.91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26.91</v>
      </c>
      <c r="BD92" s="207">
        <v>26.91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26.91</v>
      </c>
      <c r="BL92" s="8">
        <f t="shared" si="53"/>
        <v>0</v>
      </c>
      <c r="BM92" s="8">
        <f t="shared" si="54"/>
        <v>0</v>
      </c>
      <c r="BN92" s="8">
        <f t="shared" si="55"/>
        <v>26.91</v>
      </c>
      <c r="BO92" s="8">
        <f t="shared" si="56"/>
        <v>26.91</v>
      </c>
      <c r="BP92" s="182">
        <f t="shared" si="57"/>
        <v>-26.91</v>
      </c>
      <c r="BQ92" s="182">
        <f t="shared" si="58"/>
        <v>-26.91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360</v>
      </c>
      <c r="G93" s="16">
        <f>'[3]19'!G95</f>
        <v>460</v>
      </c>
      <c r="H93" s="17">
        <f t="shared" si="59"/>
        <v>1140</v>
      </c>
      <c r="I93" s="15">
        <f>'[3]19'!J95</f>
        <v>270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W93" s="207">
        <v>26.91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26.91</v>
      </c>
      <c r="BD93" s="207">
        <v>26.91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26.91</v>
      </c>
      <c r="BL93" s="8">
        <f t="shared" si="53"/>
        <v>0</v>
      </c>
      <c r="BM93" s="8">
        <f t="shared" si="54"/>
        <v>0</v>
      </c>
      <c r="BN93" s="8">
        <f t="shared" si="55"/>
        <v>26.91</v>
      </c>
      <c r="BO93" s="8">
        <f t="shared" si="56"/>
        <v>26.91</v>
      </c>
      <c r="BP93" s="182">
        <f t="shared" si="57"/>
        <v>-26.91</v>
      </c>
      <c r="BQ93" s="182">
        <f t="shared" si="58"/>
        <v>-26.91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360</v>
      </c>
      <c r="G94" s="16">
        <f>'[3]19'!G96</f>
        <v>460</v>
      </c>
      <c r="H94" s="17">
        <f t="shared" si="59"/>
        <v>1140</v>
      </c>
      <c r="I94" s="15">
        <f>'[3]19'!J96</f>
        <v>270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W94" s="207">
        <v>26.91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26.91</v>
      </c>
      <c r="BD94" s="207">
        <v>26.91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26.91</v>
      </c>
      <c r="BL94" s="8">
        <f t="shared" si="53"/>
        <v>0</v>
      </c>
      <c r="BM94" s="8">
        <f t="shared" si="54"/>
        <v>0</v>
      </c>
      <c r="BN94" s="8">
        <f t="shared" si="55"/>
        <v>26.91</v>
      </c>
      <c r="BO94" s="8">
        <f t="shared" si="56"/>
        <v>26.91</v>
      </c>
      <c r="BP94" s="182">
        <f t="shared" si="57"/>
        <v>-26.91</v>
      </c>
      <c r="BQ94" s="182">
        <f t="shared" si="58"/>
        <v>-26.91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360</v>
      </c>
      <c r="G95" s="16">
        <f>'[3]19'!G97</f>
        <v>460</v>
      </c>
      <c r="H95" s="17">
        <f t="shared" si="59"/>
        <v>1140</v>
      </c>
      <c r="I95" s="15">
        <f>'[3]19'!J97</f>
        <v>270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26.33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26.33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211.67000000000002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211.67000000000002</v>
      </c>
      <c r="AW95" s="207">
        <v>26.33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26.33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26.33</v>
      </c>
      <c r="BO95" s="8">
        <f t="shared" si="56"/>
        <v>32</v>
      </c>
      <c r="BP95" s="182">
        <f t="shared" si="57"/>
        <v>-26.33</v>
      </c>
      <c r="BQ95" s="182">
        <f t="shared" si="58"/>
        <v>-32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360</v>
      </c>
      <c r="G96" s="16">
        <f>'[3]19'!G98</f>
        <v>460</v>
      </c>
      <c r="H96" s="17">
        <f t="shared" si="59"/>
        <v>1140</v>
      </c>
      <c r="I96" s="15">
        <f>'[3]19'!J98</f>
        <v>270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26.33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26.33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211.67000000000002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211.67000000000002</v>
      </c>
      <c r="AW96" s="207">
        <v>26.33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26.33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26.33</v>
      </c>
      <c r="BO96" s="8">
        <f t="shared" si="56"/>
        <v>32</v>
      </c>
      <c r="BP96" s="182">
        <f t="shared" si="57"/>
        <v>-26.33</v>
      </c>
      <c r="BQ96" s="182">
        <f t="shared" si="58"/>
        <v>-32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360</v>
      </c>
      <c r="G97" s="16">
        <f>'[3]19'!G99</f>
        <v>460</v>
      </c>
      <c r="H97" s="17">
        <f t="shared" si="59"/>
        <v>1140</v>
      </c>
      <c r="I97" s="15">
        <f>'[3]19'!J99</f>
        <v>270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26.33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26.33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W97" s="207">
        <v>26.33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26.33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26.33</v>
      </c>
      <c r="BO97" s="8">
        <f t="shared" si="56"/>
        <v>32</v>
      </c>
      <c r="BP97" s="182">
        <f t="shared" si="57"/>
        <v>-26.33</v>
      </c>
      <c r="BQ97" s="182">
        <f t="shared" si="58"/>
        <v>-32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360</v>
      </c>
      <c r="G98" s="16">
        <f>'[3]19'!G100</f>
        <v>460</v>
      </c>
      <c r="H98" s="17">
        <f t="shared" si="59"/>
        <v>1140</v>
      </c>
      <c r="I98" s="15">
        <f>'[3]19'!J100</f>
        <v>270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26.33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26.33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W98" s="207">
        <v>26.33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26.33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26.33</v>
      </c>
      <c r="BO98" s="8">
        <f t="shared" si="56"/>
        <v>32</v>
      </c>
      <c r="BP98" s="182">
        <f t="shared" si="57"/>
        <v>-26.33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6.7116375000000028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6.7116375000000028</v>
      </c>
      <c r="P99" s="15">
        <f t="shared" si="62"/>
        <v>2.4E-2</v>
      </c>
      <c r="Q99" s="15">
        <f t="shared" si="62"/>
        <v>6.7116375000000028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6.7116375000000028</v>
      </c>
      <c r="X99" s="15">
        <f t="shared" si="62"/>
        <v>0.66879999999999973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0.66879999999999973</v>
      </c>
      <c r="AE99" s="15">
        <f t="shared" si="62"/>
        <v>0.54130249999999958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0.54130249999999958</v>
      </c>
      <c r="AL99" s="15">
        <f t="shared" si="62"/>
        <v>5.5015350000000014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5.5015350000000014</v>
      </c>
      <c r="AS99" s="15">
        <f t="shared" si="62"/>
        <v>0</v>
      </c>
      <c r="AT99" s="15">
        <f t="shared" si="62"/>
        <v>0.57427750000000033</v>
      </c>
      <c r="AU99" s="15">
        <f t="shared" si="62"/>
        <v>0.44225249999999977</v>
      </c>
      <c r="AV99" s="15">
        <f t="shared" si="62"/>
        <v>0</v>
      </c>
      <c r="AW99" s="15">
        <f t="shared" si="62"/>
        <v>0.66879999999999973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0.66879999999999973</v>
      </c>
      <c r="BD99" s="15">
        <f t="shared" si="62"/>
        <v>0.54130249999999958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0.54130249999999958</v>
      </c>
      <c r="BK99" s="15"/>
      <c r="BL99" s="15">
        <f t="shared" si="63"/>
        <v>0.57427750000000033</v>
      </c>
      <c r="BM99" s="15">
        <f t="shared" si="63"/>
        <v>0.44225249999999977</v>
      </c>
      <c r="BN99" s="15">
        <f t="shared" si="63"/>
        <v>0.66879999999999973</v>
      </c>
      <c r="BO99" s="15">
        <f t="shared" si="63"/>
        <v>0.54130249999999958</v>
      </c>
      <c r="BP99" s="15">
        <f t="shared" si="63"/>
        <v>-9.4522499999999968E-2</v>
      </c>
      <c r="BQ99" s="15">
        <f t="shared" si="63"/>
        <v>-9.9049999999999971E-2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326</v>
      </c>
      <c r="C3">
        <f>PPCL!C3</f>
        <v>0</v>
      </c>
      <c r="D3">
        <f>PPCL!M3</f>
        <v>150</v>
      </c>
      <c r="E3">
        <f>PPCL!N3</f>
        <v>0</v>
      </c>
      <c r="F3">
        <f>B3+C3</f>
        <v>326</v>
      </c>
      <c r="G3">
        <f>D3+E3</f>
        <v>150</v>
      </c>
      <c r="H3" s="154"/>
      <c r="I3">
        <f>BRPL_EOD!AG3+BRPL_EOD!AH3</f>
        <v>42</v>
      </c>
      <c r="J3">
        <f>BYPL_EOD!AG3+BYPL_EOD!AH3</f>
        <v>29</v>
      </c>
      <c r="K3">
        <f>MES_EOD!AG3+MES_EOD!AH3</f>
        <v>4</v>
      </c>
      <c r="L3">
        <f>NDMC_EOD!AG3+NDMC_EOD!AH3</f>
        <v>45</v>
      </c>
      <c r="M3">
        <f>TPDDL_EOD!AG3+TPDDL_EOD!AH3</f>
        <v>30</v>
      </c>
      <c r="N3">
        <f t="shared" ref="N3:N66" si="0">SUM(I3:M3)</f>
        <v>150</v>
      </c>
      <c r="O3" s="154">
        <f t="shared" ref="O3:O66" si="1">G3-N3</f>
        <v>0</v>
      </c>
      <c r="P3">
        <v>42</v>
      </c>
      <c r="Q3">
        <v>29</v>
      </c>
      <c r="R3">
        <v>4</v>
      </c>
      <c r="S3">
        <v>45</v>
      </c>
      <c r="T3">
        <v>30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326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326</v>
      </c>
      <c r="G4">
        <f t="shared" ref="G4:G67" si="5">D4+E4</f>
        <v>150</v>
      </c>
      <c r="H4" s="154"/>
      <c r="I4">
        <f>BRPL_EOD!AG4+BRPL_EOD!AH4</f>
        <v>42</v>
      </c>
      <c r="J4">
        <f>BYPL_EOD!AG4+BYPL_EOD!AH4</f>
        <v>29</v>
      </c>
      <c r="K4">
        <f>MES_EOD!AG4+MES_EOD!AH4</f>
        <v>4</v>
      </c>
      <c r="L4">
        <f>NDMC_EOD!AG4+NDMC_EOD!AH4</f>
        <v>45</v>
      </c>
      <c r="M4">
        <f>TPDDL_EOD!AG4+TPDDL_EOD!AH4</f>
        <v>30</v>
      </c>
      <c r="N4">
        <f t="shared" si="0"/>
        <v>150</v>
      </c>
      <c r="O4" s="154">
        <f t="shared" si="1"/>
        <v>0</v>
      </c>
      <c r="P4">
        <v>42</v>
      </c>
      <c r="Q4">
        <v>29</v>
      </c>
      <c r="R4">
        <v>4</v>
      </c>
      <c r="S4">
        <v>45</v>
      </c>
      <c r="T4">
        <v>30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326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326</v>
      </c>
      <c r="G5">
        <f t="shared" si="5"/>
        <v>150</v>
      </c>
      <c r="H5" s="154"/>
      <c r="I5">
        <f>BRPL_EOD!AG5+BRPL_EOD!AH5</f>
        <v>42</v>
      </c>
      <c r="J5">
        <f>BYPL_EOD!AG5+BYPL_EOD!AH5</f>
        <v>29</v>
      </c>
      <c r="K5">
        <f>MES_EOD!AG5+MES_EOD!AH5</f>
        <v>4</v>
      </c>
      <c r="L5">
        <f>NDMC_EOD!AG5+NDMC_EOD!AH5</f>
        <v>45</v>
      </c>
      <c r="M5">
        <f>TPDDL_EOD!AG5+TPDDL_EOD!AH5</f>
        <v>30</v>
      </c>
      <c r="N5">
        <f t="shared" si="0"/>
        <v>150</v>
      </c>
      <c r="O5" s="154">
        <f t="shared" si="1"/>
        <v>0</v>
      </c>
      <c r="P5">
        <v>42</v>
      </c>
      <c r="Q5">
        <v>29</v>
      </c>
      <c r="R5">
        <v>4</v>
      </c>
      <c r="S5">
        <v>45</v>
      </c>
      <c r="T5">
        <v>30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326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326</v>
      </c>
      <c r="G6">
        <f t="shared" si="5"/>
        <v>150</v>
      </c>
      <c r="H6" s="154"/>
      <c r="I6">
        <f>BRPL_EOD!AG6+BRPL_EOD!AH6</f>
        <v>42</v>
      </c>
      <c r="J6">
        <f>BYPL_EOD!AG6+BYPL_EOD!AH6</f>
        <v>29</v>
      </c>
      <c r="K6">
        <f>MES_EOD!AG6+MES_EOD!AH6</f>
        <v>4</v>
      </c>
      <c r="L6">
        <f>NDMC_EOD!AG6+NDMC_EOD!AH6</f>
        <v>45</v>
      </c>
      <c r="M6">
        <f>TPDDL_EOD!AG6+TPDDL_EOD!AH6</f>
        <v>30</v>
      </c>
      <c r="N6">
        <f t="shared" si="0"/>
        <v>150</v>
      </c>
      <c r="O6" s="154">
        <f t="shared" si="1"/>
        <v>0</v>
      </c>
      <c r="P6">
        <v>42</v>
      </c>
      <c r="Q6">
        <v>29</v>
      </c>
      <c r="R6">
        <v>4</v>
      </c>
      <c r="S6">
        <v>45</v>
      </c>
      <c r="T6">
        <v>30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PPCL!B7</f>
        <v>326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326</v>
      </c>
      <c r="G7">
        <f t="shared" si="5"/>
        <v>150</v>
      </c>
      <c r="H7" s="154"/>
      <c r="I7">
        <f>BRPL_EOD!AG7+BRPL_EOD!AH7</f>
        <v>42</v>
      </c>
      <c r="J7">
        <f>BYPL_EOD!AG7+BYPL_EOD!AH7</f>
        <v>29</v>
      </c>
      <c r="K7">
        <f>MES_EOD!AG7+MES_EOD!AH7</f>
        <v>4</v>
      </c>
      <c r="L7">
        <f>NDMC_EOD!AG7+NDMC_EOD!AH7</f>
        <v>45</v>
      </c>
      <c r="M7">
        <f>TPDDL_EOD!AG7+TPDDL_EOD!AH7</f>
        <v>30</v>
      </c>
      <c r="N7">
        <f t="shared" si="0"/>
        <v>150</v>
      </c>
      <c r="O7" s="154">
        <f t="shared" si="1"/>
        <v>0</v>
      </c>
      <c r="P7">
        <v>42</v>
      </c>
      <c r="Q7">
        <v>29</v>
      </c>
      <c r="R7">
        <v>4</v>
      </c>
      <c r="S7">
        <v>45</v>
      </c>
      <c r="T7">
        <v>30</v>
      </c>
      <c r="U7" s="156">
        <f t="shared" si="2"/>
        <v>150</v>
      </c>
      <c r="V7" s="154">
        <f t="shared" si="3"/>
        <v>0</v>
      </c>
    </row>
    <row r="8" spans="1:22">
      <c r="A8" t="s">
        <v>50</v>
      </c>
      <c r="B8">
        <f>PPCL!B8</f>
        <v>326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326</v>
      </c>
      <c r="G8">
        <f t="shared" si="5"/>
        <v>150</v>
      </c>
      <c r="H8" s="154"/>
      <c r="I8">
        <f>BRPL_EOD!AG8+BRPL_EOD!AH8</f>
        <v>42</v>
      </c>
      <c r="J8">
        <f>BYPL_EOD!AG8+BYPL_EOD!AH8</f>
        <v>29</v>
      </c>
      <c r="K8">
        <f>MES_EOD!AG8+MES_EOD!AH8</f>
        <v>4</v>
      </c>
      <c r="L8">
        <f>NDMC_EOD!AG8+NDMC_EOD!AH8</f>
        <v>45</v>
      </c>
      <c r="M8">
        <f>TPDDL_EOD!AG8+TPDDL_EOD!AH8</f>
        <v>30</v>
      </c>
      <c r="N8">
        <f t="shared" si="0"/>
        <v>150</v>
      </c>
      <c r="O8" s="154">
        <f t="shared" si="1"/>
        <v>0</v>
      </c>
      <c r="P8">
        <v>42</v>
      </c>
      <c r="Q8">
        <v>29</v>
      </c>
      <c r="R8">
        <v>4</v>
      </c>
      <c r="S8">
        <v>45</v>
      </c>
      <c r="T8">
        <v>30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PPCL!B9</f>
        <v>326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326</v>
      </c>
      <c r="G9">
        <f t="shared" si="5"/>
        <v>150</v>
      </c>
      <c r="H9" s="154"/>
      <c r="I9">
        <f>BRPL_EOD!AG9+BRPL_EOD!AH9</f>
        <v>42</v>
      </c>
      <c r="J9">
        <f>BYPL_EOD!AG9+BYPL_EOD!AH9</f>
        <v>29</v>
      </c>
      <c r="K9">
        <f>MES_EOD!AG9+MES_EOD!AH9</f>
        <v>4</v>
      </c>
      <c r="L9">
        <f>NDMC_EOD!AG9+NDMC_EOD!AH9</f>
        <v>45</v>
      </c>
      <c r="M9">
        <f>TPDDL_EOD!AG9+TPDDL_EOD!AH9</f>
        <v>30</v>
      </c>
      <c r="N9">
        <f t="shared" si="0"/>
        <v>150</v>
      </c>
      <c r="O9" s="154">
        <f t="shared" si="1"/>
        <v>0</v>
      </c>
      <c r="P9">
        <v>42</v>
      </c>
      <c r="Q9">
        <v>29</v>
      </c>
      <c r="R9">
        <v>4</v>
      </c>
      <c r="S9">
        <v>45</v>
      </c>
      <c r="T9">
        <v>30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PPCL!B10</f>
        <v>326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326</v>
      </c>
      <c r="G10">
        <f t="shared" si="5"/>
        <v>150</v>
      </c>
      <c r="H10" s="154"/>
      <c r="I10">
        <f>BRPL_EOD!AG10+BRPL_EOD!AH10</f>
        <v>42</v>
      </c>
      <c r="J10">
        <f>BYPL_EOD!AG10+BYPL_EOD!AH10</f>
        <v>29</v>
      </c>
      <c r="K10">
        <f>MES_EOD!AG10+MES_EOD!AH10</f>
        <v>4</v>
      </c>
      <c r="L10">
        <f>NDMC_EOD!AG10+NDMC_EOD!AH10</f>
        <v>45</v>
      </c>
      <c r="M10">
        <f>TPDDL_EOD!AG10+TPDDL_EOD!AH10</f>
        <v>30</v>
      </c>
      <c r="N10">
        <f t="shared" si="0"/>
        <v>150</v>
      </c>
      <c r="O10" s="154">
        <f t="shared" si="1"/>
        <v>0</v>
      </c>
      <c r="P10">
        <v>42</v>
      </c>
      <c r="Q10">
        <v>29</v>
      </c>
      <c r="R10">
        <v>4</v>
      </c>
      <c r="S10">
        <v>45</v>
      </c>
      <c r="T10">
        <v>30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PPCL!B11</f>
        <v>326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326</v>
      </c>
      <c r="G11">
        <f t="shared" si="5"/>
        <v>150</v>
      </c>
      <c r="H11" s="154"/>
      <c r="I11">
        <f>BRPL_EOD!AG11+BRPL_EOD!AH11</f>
        <v>42</v>
      </c>
      <c r="J11">
        <f>BYPL_EOD!AG11+BYPL_EOD!AH11</f>
        <v>29</v>
      </c>
      <c r="K11">
        <f>MES_EOD!AG11+MES_EOD!AH11</f>
        <v>4</v>
      </c>
      <c r="L11">
        <f>NDMC_EOD!AG11+NDMC_EOD!AH11</f>
        <v>45</v>
      </c>
      <c r="M11">
        <f>TPDDL_EOD!AG11+TPDDL_EOD!AH11</f>
        <v>30</v>
      </c>
      <c r="N11">
        <f t="shared" si="0"/>
        <v>150</v>
      </c>
      <c r="O11" s="154">
        <f t="shared" si="1"/>
        <v>0</v>
      </c>
      <c r="P11">
        <v>42</v>
      </c>
      <c r="Q11">
        <v>29</v>
      </c>
      <c r="R11">
        <v>4</v>
      </c>
      <c r="S11">
        <v>45</v>
      </c>
      <c r="T11">
        <v>30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PPCL!B12</f>
        <v>326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326</v>
      </c>
      <c r="G12">
        <f t="shared" si="5"/>
        <v>150</v>
      </c>
      <c r="H12" s="154"/>
      <c r="I12">
        <f>BRPL_EOD!AG12+BRPL_EOD!AH12</f>
        <v>42</v>
      </c>
      <c r="J12">
        <f>BYPL_EOD!AG12+BYPL_EOD!AH12</f>
        <v>29</v>
      </c>
      <c r="K12">
        <f>MES_EOD!AG12+MES_EOD!AH12</f>
        <v>4</v>
      </c>
      <c r="L12">
        <f>NDMC_EOD!AG12+NDMC_EOD!AH12</f>
        <v>45</v>
      </c>
      <c r="M12">
        <f>TPDDL_EOD!AG12+TPDDL_EOD!AH12</f>
        <v>30</v>
      </c>
      <c r="N12">
        <f t="shared" si="0"/>
        <v>150</v>
      </c>
      <c r="O12" s="154">
        <f t="shared" si="1"/>
        <v>0</v>
      </c>
      <c r="P12">
        <v>42</v>
      </c>
      <c r="Q12">
        <v>29</v>
      </c>
      <c r="R12">
        <v>4</v>
      </c>
      <c r="S12">
        <v>45</v>
      </c>
      <c r="T12">
        <v>30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PPCL!B13</f>
        <v>326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326</v>
      </c>
      <c r="G13">
        <f t="shared" si="5"/>
        <v>150</v>
      </c>
      <c r="H13" s="154"/>
      <c r="I13">
        <f>BRPL_EOD!AG13+BRPL_EOD!AH13</f>
        <v>42</v>
      </c>
      <c r="J13">
        <f>BYPL_EOD!AG13+BYPL_EOD!AH13</f>
        <v>29</v>
      </c>
      <c r="K13">
        <f>MES_EOD!AG13+MES_EOD!AH13</f>
        <v>4</v>
      </c>
      <c r="L13">
        <f>NDMC_EOD!AG13+NDMC_EOD!AH13</f>
        <v>45</v>
      </c>
      <c r="M13">
        <f>TPDDL_EOD!AG13+TPDDL_EOD!AH13</f>
        <v>30</v>
      </c>
      <c r="N13">
        <f t="shared" si="0"/>
        <v>150</v>
      </c>
      <c r="O13" s="154">
        <f t="shared" si="1"/>
        <v>0</v>
      </c>
      <c r="P13">
        <v>42</v>
      </c>
      <c r="Q13">
        <v>29</v>
      </c>
      <c r="R13">
        <v>4</v>
      </c>
      <c r="S13">
        <v>45</v>
      </c>
      <c r="T13">
        <v>30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PPCL!B14</f>
        <v>326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326</v>
      </c>
      <c r="G14">
        <f t="shared" si="5"/>
        <v>150</v>
      </c>
      <c r="H14" s="154"/>
      <c r="I14">
        <f>BRPL_EOD!AG14+BRPL_EOD!AH14</f>
        <v>42</v>
      </c>
      <c r="J14">
        <f>BYPL_EOD!AG14+BYPL_EOD!AH14</f>
        <v>29</v>
      </c>
      <c r="K14">
        <f>MES_EOD!AG14+MES_EOD!AH14</f>
        <v>4</v>
      </c>
      <c r="L14">
        <f>NDMC_EOD!AG14+NDMC_EOD!AH14</f>
        <v>45</v>
      </c>
      <c r="M14">
        <f>TPDDL_EOD!AG14+TPDDL_EOD!AH14</f>
        <v>30</v>
      </c>
      <c r="N14">
        <f t="shared" si="0"/>
        <v>150</v>
      </c>
      <c r="O14" s="154">
        <f t="shared" si="1"/>
        <v>0</v>
      </c>
      <c r="P14">
        <v>42</v>
      </c>
      <c r="Q14">
        <v>29</v>
      </c>
      <c r="R14">
        <v>4</v>
      </c>
      <c r="S14">
        <v>45</v>
      </c>
      <c r="T14">
        <v>30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PPCL!B15</f>
        <v>326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326</v>
      </c>
      <c r="G15">
        <f t="shared" si="5"/>
        <v>150</v>
      </c>
      <c r="H15" s="154"/>
      <c r="I15">
        <f>BRPL_EOD!AG15+BRPL_EOD!AH15</f>
        <v>42</v>
      </c>
      <c r="J15">
        <f>BYPL_EOD!AG15+BYPL_EOD!AH15</f>
        <v>29</v>
      </c>
      <c r="K15">
        <f>MES_EOD!AG15+MES_EOD!AH15</f>
        <v>4</v>
      </c>
      <c r="L15">
        <f>NDMC_EOD!AG15+NDMC_EOD!AH15</f>
        <v>45</v>
      </c>
      <c r="M15">
        <f>TPDDL_EOD!AG15+TPDDL_EOD!AH15</f>
        <v>30</v>
      </c>
      <c r="N15">
        <f t="shared" si="0"/>
        <v>150</v>
      </c>
      <c r="O15" s="154">
        <f t="shared" si="1"/>
        <v>0</v>
      </c>
      <c r="P15">
        <v>42</v>
      </c>
      <c r="Q15">
        <v>29</v>
      </c>
      <c r="R15">
        <v>4</v>
      </c>
      <c r="S15">
        <v>45</v>
      </c>
      <c r="T15">
        <v>30</v>
      </c>
      <c r="U15" s="156">
        <f t="shared" si="2"/>
        <v>150</v>
      </c>
      <c r="V15" s="154">
        <f t="shared" si="3"/>
        <v>0</v>
      </c>
    </row>
    <row r="16" spans="1:22">
      <c r="A16" t="s">
        <v>58</v>
      </c>
      <c r="B16">
        <f>PPCL!B16</f>
        <v>326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326</v>
      </c>
      <c r="G16">
        <f t="shared" si="5"/>
        <v>150</v>
      </c>
      <c r="H16" s="154"/>
      <c r="I16">
        <f>BRPL_EOD!AG16+BRPL_EOD!AH16</f>
        <v>42</v>
      </c>
      <c r="J16">
        <f>BYPL_EOD!AG16+BYPL_EOD!AH16</f>
        <v>29</v>
      </c>
      <c r="K16">
        <f>MES_EOD!AG16+MES_EOD!AH16</f>
        <v>4</v>
      </c>
      <c r="L16">
        <f>NDMC_EOD!AG16+NDMC_EOD!AH16</f>
        <v>45</v>
      </c>
      <c r="M16">
        <f>TPDDL_EOD!AG16+TPDDL_EOD!AH16</f>
        <v>30</v>
      </c>
      <c r="N16">
        <f t="shared" si="0"/>
        <v>150</v>
      </c>
      <c r="O16" s="154">
        <f t="shared" si="1"/>
        <v>0</v>
      </c>
      <c r="P16">
        <v>42</v>
      </c>
      <c r="Q16">
        <v>29</v>
      </c>
      <c r="R16">
        <v>4</v>
      </c>
      <c r="S16">
        <v>45</v>
      </c>
      <c r="T16">
        <v>30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PPCL!B17</f>
        <v>326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326</v>
      </c>
      <c r="G17">
        <f t="shared" si="5"/>
        <v>150</v>
      </c>
      <c r="H17" s="154"/>
      <c r="I17">
        <f>BRPL_EOD!AG17+BRPL_EOD!AH17</f>
        <v>42</v>
      </c>
      <c r="J17">
        <f>BYPL_EOD!AG17+BYPL_EOD!AH17</f>
        <v>29</v>
      </c>
      <c r="K17">
        <f>MES_EOD!AG17+MES_EOD!AH17</f>
        <v>4</v>
      </c>
      <c r="L17">
        <f>NDMC_EOD!AG17+NDMC_EOD!AH17</f>
        <v>45</v>
      </c>
      <c r="M17">
        <f>TPDDL_EOD!AG17+TPDDL_EOD!AH17</f>
        <v>30</v>
      </c>
      <c r="N17">
        <f t="shared" si="0"/>
        <v>150</v>
      </c>
      <c r="O17" s="154">
        <f t="shared" si="1"/>
        <v>0</v>
      </c>
      <c r="P17">
        <v>42</v>
      </c>
      <c r="Q17">
        <v>29</v>
      </c>
      <c r="R17">
        <v>4</v>
      </c>
      <c r="S17">
        <v>45</v>
      </c>
      <c r="T17">
        <v>30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PPCL!B18</f>
        <v>326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326</v>
      </c>
      <c r="G18">
        <f t="shared" si="5"/>
        <v>150</v>
      </c>
      <c r="H18" s="154"/>
      <c r="I18">
        <f>BRPL_EOD!AG18+BRPL_EOD!AH18</f>
        <v>42</v>
      </c>
      <c r="J18">
        <f>BYPL_EOD!AG18+BYPL_EOD!AH18</f>
        <v>29</v>
      </c>
      <c r="K18">
        <f>MES_EOD!AG18+MES_EOD!AH18</f>
        <v>4</v>
      </c>
      <c r="L18">
        <f>NDMC_EOD!AG18+NDMC_EOD!AH18</f>
        <v>45</v>
      </c>
      <c r="M18">
        <f>TPDDL_EOD!AG18+TPDDL_EOD!AH18</f>
        <v>30</v>
      </c>
      <c r="N18">
        <f t="shared" si="0"/>
        <v>150</v>
      </c>
      <c r="O18" s="154">
        <f t="shared" si="1"/>
        <v>0</v>
      </c>
      <c r="P18">
        <v>42</v>
      </c>
      <c r="Q18">
        <v>29</v>
      </c>
      <c r="R18">
        <v>4</v>
      </c>
      <c r="S18">
        <v>45</v>
      </c>
      <c r="T18">
        <v>30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PPCL!B19</f>
        <v>326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326</v>
      </c>
      <c r="G19">
        <f t="shared" si="5"/>
        <v>150</v>
      </c>
      <c r="H19" s="154"/>
      <c r="I19">
        <f>BRPL_EOD!AG19+BRPL_EOD!AH19</f>
        <v>42</v>
      </c>
      <c r="J19">
        <f>BYPL_EOD!AG19+BYPL_EOD!AH19</f>
        <v>29</v>
      </c>
      <c r="K19">
        <f>MES_EOD!AG19+MES_EOD!AH19</f>
        <v>4</v>
      </c>
      <c r="L19">
        <f>NDMC_EOD!AG19+NDMC_EOD!AH19</f>
        <v>45</v>
      </c>
      <c r="M19">
        <f>TPDDL_EOD!AG19+TPDDL_EOD!AH19</f>
        <v>30</v>
      </c>
      <c r="N19">
        <f t="shared" si="0"/>
        <v>150</v>
      </c>
      <c r="O19" s="154">
        <f t="shared" si="1"/>
        <v>0</v>
      </c>
      <c r="P19">
        <v>42</v>
      </c>
      <c r="Q19">
        <v>29</v>
      </c>
      <c r="R19">
        <v>4</v>
      </c>
      <c r="S19">
        <v>45</v>
      </c>
      <c r="T19">
        <v>30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PPCL!B20</f>
        <v>326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326</v>
      </c>
      <c r="G20">
        <f t="shared" si="5"/>
        <v>150</v>
      </c>
      <c r="H20" s="154"/>
      <c r="I20">
        <f>BRPL_EOD!AG20+BRPL_EOD!AH20</f>
        <v>42</v>
      </c>
      <c r="J20">
        <f>BYPL_EOD!AG20+BYPL_EOD!AH20</f>
        <v>29</v>
      </c>
      <c r="K20">
        <f>MES_EOD!AG20+MES_EOD!AH20</f>
        <v>4</v>
      </c>
      <c r="L20">
        <f>NDMC_EOD!AG20+NDMC_EOD!AH20</f>
        <v>45</v>
      </c>
      <c r="M20">
        <f>TPDDL_EOD!AG20+TPDDL_EOD!AH20</f>
        <v>30</v>
      </c>
      <c r="N20">
        <f t="shared" si="0"/>
        <v>150</v>
      </c>
      <c r="O20" s="154">
        <f t="shared" si="1"/>
        <v>0</v>
      </c>
      <c r="P20">
        <v>42</v>
      </c>
      <c r="Q20">
        <v>29</v>
      </c>
      <c r="R20">
        <v>4</v>
      </c>
      <c r="S20">
        <v>45</v>
      </c>
      <c r="T20">
        <v>30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PPCL!B21</f>
        <v>326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326</v>
      </c>
      <c r="G21">
        <f t="shared" si="5"/>
        <v>150</v>
      </c>
      <c r="H21" s="154"/>
      <c r="I21">
        <f>BRPL_EOD!AG21+BRPL_EOD!AH21</f>
        <v>42</v>
      </c>
      <c r="J21">
        <f>BYPL_EOD!AG21+BYPL_EOD!AH21</f>
        <v>29</v>
      </c>
      <c r="K21">
        <f>MES_EOD!AG21+MES_EOD!AH21</f>
        <v>4</v>
      </c>
      <c r="L21">
        <f>NDMC_EOD!AG21+NDMC_EOD!AH21</f>
        <v>45</v>
      </c>
      <c r="M21">
        <f>TPDDL_EOD!AG21+TPDDL_EOD!AH21</f>
        <v>30</v>
      </c>
      <c r="N21">
        <f t="shared" si="0"/>
        <v>150</v>
      </c>
      <c r="O21" s="154">
        <f t="shared" si="1"/>
        <v>0</v>
      </c>
      <c r="P21">
        <v>42</v>
      </c>
      <c r="Q21">
        <v>29</v>
      </c>
      <c r="R21">
        <v>4</v>
      </c>
      <c r="S21">
        <v>45</v>
      </c>
      <c r="T21">
        <v>30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PPCL!B22</f>
        <v>326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326</v>
      </c>
      <c r="G22">
        <f t="shared" si="5"/>
        <v>150</v>
      </c>
      <c r="H22" s="154"/>
      <c r="I22">
        <f>BRPL_EOD!AG22+BRPL_EOD!AH22</f>
        <v>42</v>
      </c>
      <c r="J22">
        <f>BYPL_EOD!AG22+BYPL_EOD!AH22</f>
        <v>29</v>
      </c>
      <c r="K22">
        <f>MES_EOD!AG22+MES_EOD!AH22</f>
        <v>4</v>
      </c>
      <c r="L22">
        <f>NDMC_EOD!AG22+NDMC_EOD!AH22</f>
        <v>45</v>
      </c>
      <c r="M22">
        <f>TPDDL_EOD!AG22+TPDDL_EOD!AH22</f>
        <v>30</v>
      </c>
      <c r="N22">
        <f t="shared" si="0"/>
        <v>150</v>
      </c>
      <c r="O22" s="154">
        <f t="shared" si="1"/>
        <v>0</v>
      </c>
      <c r="P22">
        <v>42</v>
      </c>
      <c r="Q22">
        <v>29</v>
      </c>
      <c r="R22">
        <v>4</v>
      </c>
      <c r="S22">
        <v>45</v>
      </c>
      <c r="T22">
        <v>30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PPCL!B23</f>
        <v>326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326</v>
      </c>
      <c r="G23">
        <f t="shared" si="5"/>
        <v>150</v>
      </c>
      <c r="H23" s="154"/>
      <c r="I23">
        <f>BRPL_EOD!AG23+BRPL_EOD!AH23</f>
        <v>31.34</v>
      </c>
      <c r="J23">
        <f>BYPL_EOD!AG23+BYPL_EOD!AH23</f>
        <v>62.69</v>
      </c>
      <c r="K23">
        <f>MES_EOD!AG23+MES_EOD!AH23</f>
        <v>0</v>
      </c>
      <c r="L23">
        <f>NDMC_EOD!AG23+NDMC_EOD!AH23</f>
        <v>33.58</v>
      </c>
      <c r="M23">
        <f>TPDDL_EOD!AG23+TPDDL_EOD!AH23</f>
        <v>22.39</v>
      </c>
      <c r="N23">
        <f t="shared" si="0"/>
        <v>150</v>
      </c>
      <c r="O23" s="154">
        <f t="shared" si="1"/>
        <v>0</v>
      </c>
      <c r="P23">
        <v>31.34</v>
      </c>
      <c r="Q23">
        <v>62.69</v>
      </c>
      <c r="R23">
        <v>0</v>
      </c>
      <c r="S23">
        <v>33.58</v>
      </c>
      <c r="T23">
        <v>22.39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PPCL!B24</f>
        <v>326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326</v>
      </c>
      <c r="G24">
        <f t="shared" si="5"/>
        <v>150</v>
      </c>
      <c r="H24" s="154"/>
      <c r="I24">
        <f>BRPL_EOD!AG24+BRPL_EOD!AH24</f>
        <v>31.34</v>
      </c>
      <c r="J24">
        <f>BYPL_EOD!AG24+BYPL_EOD!AH24</f>
        <v>62.69</v>
      </c>
      <c r="K24">
        <f>MES_EOD!AG24+MES_EOD!AH24</f>
        <v>0</v>
      </c>
      <c r="L24">
        <f>NDMC_EOD!AG24+NDMC_EOD!AH24</f>
        <v>33.58</v>
      </c>
      <c r="M24">
        <f>TPDDL_EOD!AG24+TPDDL_EOD!AH24</f>
        <v>22.39</v>
      </c>
      <c r="N24">
        <f t="shared" si="0"/>
        <v>150</v>
      </c>
      <c r="O24" s="154">
        <f t="shared" si="1"/>
        <v>0</v>
      </c>
      <c r="P24">
        <v>31.34</v>
      </c>
      <c r="Q24">
        <v>62.69</v>
      </c>
      <c r="R24">
        <v>0</v>
      </c>
      <c r="S24">
        <v>33.58</v>
      </c>
      <c r="T24">
        <v>22.39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PPCL!B25</f>
        <v>326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326</v>
      </c>
      <c r="G25">
        <f t="shared" si="5"/>
        <v>150</v>
      </c>
      <c r="H25" s="154"/>
      <c r="I25">
        <f>BRPL_EOD!AG25+BRPL_EOD!AH25</f>
        <v>31.34</v>
      </c>
      <c r="J25">
        <f>BYPL_EOD!AG25+BYPL_EOD!AH25</f>
        <v>62.69</v>
      </c>
      <c r="K25">
        <f>MES_EOD!AG25+MES_EOD!AH25</f>
        <v>0</v>
      </c>
      <c r="L25">
        <f>NDMC_EOD!AG25+NDMC_EOD!AH25</f>
        <v>33.58</v>
      </c>
      <c r="M25">
        <f>TPDDL_EOD!AG25+TPDDL_EOD!AH25</f>
        <v>22.39</v>
      </c>
      <c r="N25">
        <f t="shared" si="0"/>
        <v>150</v>
      </c>
      <c r="O25" s="154">
        <f t="shared" si="1"/>
        <v>0</v>
      </c>
      <c r="P25">
        <v>31.34</v>
      </c>
      <c r="Q25">
        <v>62.69</v>
      </c>
      <c r="R25">
        <v>0</v>
      </c>
      <c r="S25">
        <v>33.58</v>
      </c>
      <c r="T25">
        <v>22.39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PPCL!B26</f>
        <v>326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326</v>
      </c>
      <c r="G26">
        <f t="shared" si="5"/>
        <v>150</v>
      </c>
      <c r="H26" s="154"/>
      <c r="I26">
        <f>BRPL_EOD!AG26+BRPL_EOD!AH26</f>
        <v>31.34</v>
      </c>
      <c r="J26">
        <f>BYPL_EOD!AG26+BYPL_EOD!AH26</f>
        <v>62.69</v>
      </c>
      <c r="K26">
        <f>MES_EOD!AG26+MES_EOD!AH26</f>
        <v>0</v>
      </c>
      <c r="L26">
        <f>NDMC_EOD!AG26+NDMC_EOD!AH26</f>
        <v>33.58</v>
      </c>
      <c r="M26">
        <f>TPDDL_EOD!AG26+TPDDL_EOD!AH26</f>
        <v>22.39</v>
      </c>
      <c r="N26">
        <f t="shared" si="0"/>
        <v>150</v>
      </c>
      <c r="O26" s="154">
        <f t="shared" si="1"/>
        <v>0</v>
      </c>
      <c r="P26">
        <v>31.34</v>
      </c>
      <c r="Q26">
        <v>62.69</v>
      </c>
      <c r="R26">
        <v>0</v>
      </c>
      <c r="S26">
        <v>33.58</v>
      </c>
      <c r="T26">
        <v>22.39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PPCL!B27</f>
        <v>326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326</v>
      </c>
      <c r="G27">
        <f t="shared" si="5"/>
        <v>150</v>
      </c>
      <c r="H27" s="154"/>
      <c r="I27">
        <f>BRPL_EOD!AG27+BRPL_EOD!AH27</f>
        <v>31.34</v>
      </c>
      <c r="J27">
        <f>BYPL_EOD!AG27+BYPL_EOD!AH27</f>
        <v>62.69</v>
      </c>
      <c r="K27">
        <f>MES_EOD!AG27+MES_EOD!AH27</f>
        <v>0</v>
      </c>
      <c r="L27">
        <f>NDMC_EOD!AG27+NDMC_EOD!AH27</f>
        <v>33.58</v>
      </c>
      <c r="M27">
        <f>TPDDL_EOD!AG27+TPDDL_EOD!AH27</f>
        <v>22.39</v>
      </c>
      <c r="N27">
        <f t="shared" si="0"/>
        <v>150</v>
      </c>
      <c r="O27" s="154">
        <f t="shared" si="1"/>
        <v>0</v>
      </c>
      <c r="P27">
        <v>31.34</v>
      </c>
      <c r="Q27">
        <v>62.69</v>
      </c>
      <c r="R27">
        <v>0</v>
      </c>
      <c r="S27">
        <v>33.58</v>
      </c>
      <c r="T27">
        <v>22.39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PPCL!B28</f>
        <v>326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326</v>
      </c>
      <c r="G28">
        <f t="shared" si="5"/>
        <v>150</v>
      </c>
      <c r="H28" s="154"/>
      <c r="I28">
        <f>BRPL_EOD!AG28+BRPL_EOD!AH28</f>
        <v>31.34</v>
      </c>
      <c r="J28">
        <f>BYPL_EOD!AG28+BYPL_EOD!AH28</f>
        <v>62.69</v>
      </c>
      <c r="K28">
        <f>MES_EOD!AG28+MES_EOD!AH28</f>
        <v>0</v>
      </c>
      <c r="L28">
        <f>NDMC_EOD!AG28+NDMC_EOD!AH28</f>
        <v>33.58</v>
      </c>
      <c r="M28">
        <f>TPDDL_EOD!AG28+TPDDL_EOD!AH28</f>
        <v>22.39</v>
      </c>
      <c r="N28">
        <f t="shared" si="0"/>
        <v>150</v>
      </c>
      <c r="O28" s="154">
        <f t="shared" si="1"/>
        <v>0</v>
      </c>
      <c r="P28">
        <v>31.34</v>
      </c>
      <c r="Q28">
        <v>62.69</v>
      </c>
      <c r="R28">
        <v>0</v>
      </c>
      <c r="S28">
        <v>33.58</v>
      </c>
      <c r="T28">
        <v>22.39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PPCL!B29</f>
        <v>326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326</v>
      </c>
      <c r="G29">
        <f t="shared" si="5"/>
        <v>150</v>
      </c>
      <c r="H29" s="154"/>
      <c r="I29">
        <f>BRPL_EOD!AG29+BRPL_EOD!AH29</f>
        <v>31.34</v>
      </c>
      <c r="J29">
        <f>BYPL_EOD!AG29+BYPL_EOD!AH29</f>
        <v>62.69</v>
      </c>
      <c r="K29">
        <f>MES_EOD!AG29+MES_EOD!AH29</f>
        <v>0</v>
      </c>
      <c r="L29">
        <f>NDMC_EOD!AG29+NDMC_EOD!AH29</f>
        <v>33.58</v>
      </c>
      <c r="M29">
        <f>TPDDL_EOD!AG29+TPDDL_EOD!AH29</f>
        <v>22.39</v>
      </c>
      <c r="N29">
        <f t="shared" si="0"/>
        <v>150</v>
      </c>
      <c r="O29" s="154">
        <f t="shared" si="1"/>
        <v>0</v>
      </c>
      <c r="P29">
        <v>31.34</v>
      </c>
      <c r="Q29">
        <v>62.69</v>
      </c>
      <c r="R29">
        <v>0</v>
      </c>
      <c r="S29">
        <v>33.58</v>
      </c>
      <c r="T29">
        <v>22.39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PPCL!B30</f>
        <v>326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326</v>
      </c>
      <c r="G30">
        <f t="shared" si="5"/>
        <v>150</v>
      </c>
      <c r="H30" s="154"/>
      <c r="I30">
        <f>BRPL_EOD!AG30+BRPL_EOD!AH30</f>
        <v>31.34</v>
      </c>
      <c r="J30">
        <f>BYPL_EOD!AG30+BYPL_EOD!AH30</f>
        <v>62.69</v>
      </c>
      <c r="K30">
        <f>MES_EOD!AG30+MES_EOD!AH30</f>
        <v>0</v>
      </c>
      <c r="L30">
        <f>NDMC_EOD!AG30+NDMC_EOD!AH30</f>
        <v>33.58</v>
      </c>
      <c r="M30">
        <f>TPDDL_EOD!AG30+TPDDL_EOD!AH30</f>
        <v>22.39</v>
      </c>
      <c r="N30">
        <f t="shared" si="0"/>
        <v>150</v>
      </c>
      <c r="O30" s="154">
        <f t="shared" si="1"/>
        <v>0</v>
      </c>
      <c r="P30">
        <v>31.34</v>
      </c>
      <c r="Q30">
        <v>62.69</v>
      </c>
      <c r="R30">
        <v>0</v>
      </c>
      <c r="S30">
        <v>33.58</v>
      </c>
      <c r="T30">
        <v>22.39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PPCL!B31</f>
        <v>326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326</v>
      </c>
      <c r="G31">
        <f t="shared" si="5"/>
        <v>150</v>
      </c>
      <c r="H31" s="154"/>
      <c r="I31">
        <f>BRPL_EOD!AG31+BRPL_EOD!AH31</f>
        <v>31.34</v>
      </c>
      <c r="J31">
        <f>BYPL_EOD!AG31+BYPL_EOD!AH31</f>
        <v>62.69</v>
      </c>
      <c r="K31">
        <f>MES_EOD!AG31+MES_EOD!AH31</f>
        <v>0</v>
      </c>
      <c r="L31">
        <f>NDMC_EOD!AG31+NDMC_EOD!AH31</f>
        <v>33.58</v>
      </c>
      <c r="M31">
        <f>TPDDL_EOD!AG31+TPDDL_EOD!AH31</f>
        <v>22.39</v>
      </c>
      <c r="N31">
        <f t="shared" si="0"/>
        <v>150</v>
      </c>
      <c r="O31" s="154">
        <f t="shared" si="1"/>
        <v>0</v>
      </c>
      <c r="P31">
        <v>31.34</v>
      </c>
      <c r="Q31">
        <v>62.69</v>
      </c>
      <c r="R31">
        <v>0</v>
      </c>
      <c r="S31">
        <v>33.58</v>
      </c>
      <c r="T31">
        <v>22.39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PPCL!B32</f>
        <v>326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326</v>
      </c>
      <c r="G32">
        <f t="shared" si="5"/>
        <v>150</v>
      </c>
      <c r="H32" s="154"/>
      <c r="I32">
        <f>BRPL_EOD!AG32+BRPL_EOD!AH32</f>
        <v>31.34</v>
      </c>
      <c r="J32">
        <f>BYPL_EOD!AG32+BYPL_EOD!AH32</f>
        <v>62.69</v>
      </c>
      <c r="K32">
        <f>MES_EOD!AG32+MES_EOD!AH32</f>
        <v>0</v>
      </c>
      <c r="L32">
        <f>NDMC_EOD!AG32+NDMC_EOD!AH32</f>
        <v>33.58</v>
      </c>
      <c r="M32">
        <f>TPDDL_EOD!AG32+TPDDL_EOD!AH32</f>
        <v>22.39</v>
      </c>
      <c r="N32">
        <f t="shared" si="0"/>
        <v>150</v>
      </c>
      <c r="O32" s="154">
        <f t="shared" si="1"/>
        <v>0</v>
      </c>
      <c r="P32">
        <v>31.34</v>
      </c>
      <c r="Q32">
        <v>62.69</v>
      </c>
      <c r="R32">
        <v>0</v>
      </c>
      <c r="S32">
        <v>33.58</v>
      </c>
      <c r="T32">
        <v>22.39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PPCL!B33</f>
        <v>326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326</v>
      </c>
      <c r="G33">
        <f t="shared" si="5"/>
        <v>150</v>
      </c>
      <c r="H33" s="154"/>
      <c r="I33">
        <f>BRPL_EOD!AG33+BRPL_EOD!AH33</f>
        <v>31.34</v>
      </c>
      <c r="J33">
        <f>BYPL_EOD!AG33+BYPL_EOD!AH33</f>
        <v>62.69</v>
      </c>
      <c r="K33">
        <f>MES_EOD!AG33+MES_EOD!AH33</f>
        <v>0</v>
      </c>
      <c r="L33">
        <f>NDMC_EOD!AG33+NDMC_EOD!AH33</f>
        <v>33.58</v>
      </c>
      <c r="M33">
        <f>TPDDL_EOD!AG33+TPDDL_EOD!AH33</f>
        <v>22.39</v>
      </c>
      <c r="N33">
        <f t="shared" si="0"/>
        <v>150</v>
      </c>
      <c r="O33" s="154">
        <f t="shared" si="1"/>
        <v>0</v>
      </c>
      <c r="P33">
        <v>31.34</v>
      </c>
      <c r="Q33">
        <v>62.69</v>
      </c>
      <c r="R33">
        <v>0</v>
      </c>
      <c r="S33">
        <v>33.58</v>
      </c>
      <c r="T33">
        <v>22.39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PPCL!B34</f>
        <v>326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326</v>
      </c>
      <c r="G34">
        <f t="shared" si="5"/>
        <v>150</v>
      </c>
      <c r="H34" s="154"/>
      <c r="I34">
        <f>BRPL_EOD!AG34+BRPL_EOD!AH34</f>
        <v>31.34</v>
      </c>
      <c r="J34">
        <f>BYPL_EOD!AG34+BYPL_EOD!AH34</f>
        <v>62.69</v>
      </c>
      <c r="K34">
        <f>MES_EOD!AG34+MES_EOD!AH34</f>
        <v>0</v>
      </c>
      <c r="L34">
        <f>NDMC_EOD!AG34+NDMC_EOD!AH34</f>
        <v>33.58</v>
      </c>
      <c r="M34">
        <f>TPDDL_EOD!AG34+TPDDL_EOD!AH34</f>
        <v>22.39</v>
      </c>
      <c r="N34">
        <f t="shared" si="0"/>
        <v>150</v>
      </c>
      <c r="O34" s="154">
        <f t="shared" si="1"/>
        <v>0</v>
      </c>
      <c r="P34">
        <v>31.34</v>
      </c>
      <c r="Q34">
        <v>62.69</v>
      </c>
      <c r="R34">
        <v>0</v>
      </c>
      <c r="S34">
        <v>33.58</v>
      </c>
      <c r="T34">
        <v>22.39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PPCL!B35</f>
        <v>326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326</v>
      </c>
      <c r="G35">
        <f t="shared" si="5"/>
        <v>150</v>
      </c>
      <c r="H35" s="154"/>
      <c r="I35">
        <f>BRPL_EOD!AG35+BRPL_EOD!AH35</f>
        <v>42</v>
      </c>
      <c r="J35">
        <f>BYPL_EOD!AG35+BYPL_EOD!AH35</f>
        <v>29</v>
      </c>
      <c r="K35">
        <f>MES_EOD!AG35+MES_EOD!AH35</f>
        <v>4</v>
      </c>
      <c r="L35">
        <f>NDMC_EOD!AG35+NDMC_EOD!AH35</f>
        <v>45</v>
      </c>
      <c r="M35">
        <f>TPDDL_EOD!AG35+TPDDL_EOD!AH35</f>
        <v>30</v>
      </c>
      <c r="N35">
        <f t="shared" si="0"/>
        <v>150</v>
      </c>
      <c r="O35" s="154">
        <f t="shared" si="1"/>
        <v>0</v>
      </c>
      <c r="P35">
        <v>42</v>
      </c>
      <c r="Q35">
        <v>29</v>
      </c>
      <c r="R35">
        <v>4</v>
      </c>
      <c r="S35">
        <v>45</v>
      </c>
      <c r="T35">
        <v>30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PPCL!B36</f>
        <v>326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326</v>
      </c>
      <c r="G36">
        <f t="shared" si="5"/>
        <v>150</v>
      </c>
      <c r="H36" s="154"/>
      <c r="I36">
        <f>BRPL_EOD!AG36+BRPL_EOD!AH36</f>
        <v>42</v>
      </c>
      <c r="J36">
        <f>BYPL_EOD!AG36+BYPL_EOD!AH36</f>
        <v>29</v>
      </c>
      <c r="K36">
        <f>MES_EOD!AG36+MES_EOD!AH36</f>
        <v>4</v>
      </c>
      <c r="L36">
        <f>NDMC_EOD!AG36+NDMC_EOD!AH36</f>
        <v>45</v>
      </c>
      <c r="M36">
        <f>TPDDL_EOD!AG36+TPDDL_EOD!AH36</f>
        <v>30</v>
      </c>
      <c r="N36">
        <f t="shared" si="0"/>
        <v>150</v>
      </c>
      <c r="O36" s="154">
        <f t="shared" si="1"/>
        <v>0</v>
      </c>
      <c r="P36">
        <v>42</v>
      </c>
      <c r="Q36">
        <v>29</v>
      </c>
      <c r="R36">
        <v>4</v>
      </c>
      <c r="S36">
        <v>45</v>
      </c>
      <c r="T36">
        <v>30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PPCL!B37</f>
        <v>326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326</v>
      </c>
      <c r="G37">
        <f t="shared" si="5"/>
        <v>150</v>
      </c>
      <c r="H37" s="154"/>
      <c r="I37">
        <f>BRPL_EOD!AG37+BRPL_EOD!AH37</f>
        <v>42</v>
      </c>
      <c r="J37">
        <f>BYPL_EOD!AG37+BYPL_EOD!AH37</f>
        <v>29</v>
      </c>
      <c r="K37">
        <f>MES_EOD!AG37+MES_EOD!AH37</f>
        <v>4</v>
      </c>
      <c r="L37">
        <f>NDMC_EOD!AG37+NDMC_EOD!AH37</f>
        <v>45</v>
      </c>
      <c r="M37">
        <f>TPDDL_EOD!AG37+TPDDL_EOD!AH37</f>
        <v>30</v>
      </c>
      <c r="N37">
        <f t="shared" si="0"/>
        <v>150</v>
      </c>
      <c r="O37" s="154">
        <f t="shared" si="1"/>
        <v>0</v>
      </c>
      <c r="P37">
        <v>42</v>
      </c>
      <c r="Q37">
        <v>29</v>
      </c>
      <c r="R37">
        <v>4</v>
      </c>
      <c r="S37">
        <v>45</v>
      </c>
      <c r="T37">
        <v>30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PPCL!B38</f>
        <v>326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326</v>
      </c>
      <c r="G38">
        <f t="shared" si="5"/>
        <v>150</v>
      </c>
      <c r="H38" s="154"/>
      <c r="I38">
        <f>BRPL_EOD!AG38+BRPL_EOD!AH38</f>
        <v>42</v>
      </c>
      <c r="J38">
        <f>BYPL_EOD!AG38+BYPL_EOD!AH38</f>
        <v>29</v>
      </c>
      <c r="K38">
        <f>MES_EOD!AG38+MES_EOD!AH38</f>
        <v>4</v>
      </c>
      <c r="L38">
        <f>NDMC_EOD!AG38+NDMC_EOD!AH38</f>
        <v>45</v>
      </c>
      <c r="M38">
        <f>TPDDL_EOD!AG38+TPDDL_EOD!AH38</f>
        <v>30</v>
      </c>
      <c r="N38">
        <f t="shared" si="0"/>
        <v>150</v>
      </c>
      <c r="O38" s="154">
        <f t="shared" si="1"/>
        <v>0</v>
      </c>
      <c r="P38">
        <v>42</v>
      </c>
      <c r="Q38">
        <v>29</v>
      </c>
      <c r="R38">
        <v>4</v>
      </c>
      <c r="S38">
        <v>45</v>
      </c>
      <c r="T38">
        <v>30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PPCL!B39</f>
        <v>326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326</v>
      </c>
      <c r="G39">
        <f t="shared" si="5"/>
        <v>150</v>
      </c>
      <c r="H39" s="154"/>
      <c r="I39">
        <f>BRPL_EOD!AG39+BRPL_EOD!AH39</f>
        <v>42</v>
      </c>
      <c r="J39">
        <f>BYPL_EOD!AG39+BYPL_EOD!AH39</f>
        <v>29</v>
      </c>
      <c r="K39">
        <f>MES_EOD!AG39+MES_EOD!AH39</f>
        <v>4</v>
      </c>
      <c r="L39">
        <f>NDMC_EOD!AG39+NDMC_EOD!AH39</f>
        <v>45</v>
      </c>
      <c r="M39">
        <f>TPDDL_EOD!AG39+TPDDL_EOD!AH39</f>
        <v>30</v>
      </c>
      <c r="N39">
        <f t="shared" si="0"/>
        <v>150</v>
      </c>
      <c r="O39" s="154">
        <f t="shared" si="1"/>
        <v>0</v>
      </c>
      <c r="P39">
        <v>42</v>
      </c>
      <c r="Q39">
        <v>29</v>
      </c>
      <c r="R39">
        <v>4</v>
      </c>
      <c r="S39">
        <v>45</v>
      </c>
      <c r="T39">
        <v>30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PPCL!B40</f>
        <v>326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326</v>
      </c>
      <c r="G40">
        <f t="shared" si="5"/>
        <v>150</v>
      </c>
      <c r="H40" s="154"/>
      <c r="I40">
        <f>BRPL_EOD!AG40+BRPL_EOD!AH40</f>
        <v>42</v>
      </c>
      <c r="J40">
        <f>BYPL_EOD!AG40+BYPL_EOD!AH40</f>
        <v>29</v>
      </c>
      <c r="K40">
        <f>MES_EOD!AG40+MES_EOD!AH40</f>
        <v>4</v>
      </c>
      <c r="L40">
        <f>NDMC_EOD!AG40+NDMC_EOD!AH40</f>
        <v>45</v>
      </c>
      <c r="M40">
        <f>TPDDL_EOD!AG40+TPDDL_EOD!AH40</f>
        <v>30</v>
      </c>
      <c r="N40">
        <f t="shared" si="0"/>
        <v>150</v>
      </c>
      <c r="O40" s="154">
        <f t="shared" si="1"/>
        <v>0</v>
      </c>
      <c r="P40">
        <v>42</v>
      </c>
      <c r="Q40">
        <v>29</v>
      </c>
      <c r="R40">
        <v>4</v>
      </c>
      <c r="S40">
        <v>45</v>
      </c>
      <c r="T40">
        <v>30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PPCL!B41</f>
        <v>326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326</v>
      </c>
      <c r="G41">
        <f t="shared" si="5"/>
        <v>150</v>
      </c>
      <c r="H41" s="154"/>
      <c r="I41">
        <f>BRPL_EOD!AG41+BRPL_EOD!AH41</f>
        <v>42</v>
      </c>
      <c r="J41">
        <f>BYPL_EOD!AG41+BYPL_EOD!AH41</f>
        <v>29</v>
      </c>
      <c r="K41">
        <f>MES_EOD!AG41+MES_EOD!AH41</f>
        <v>4</v>
      </c>
      <c r="L41">
        <f>NDMC_EOD!AG41+NDMC_EOD!AH41</f>
        <v>45</v>
      </c>
      <c r="M41">
        <f>TPDDL_EOD!AG41+TPDDL_EOD!AH41</f>
        <v>30</v>
      </c>
      <c r="N41">
        <f t="shared" si="0"/>
        <v>150</v>
      </c>
      <c r="O41" s="154">
        <f t="shared" si="1"/>
        <v>0</v>
      </c>
      <c r="P41">
        <v>42</v>
      </c>
      <c r="Q41">
        <v>29</v>
      </c>
      <c r="R41">
        <v>4</v>
      </c>
      <c r="S41">
        <v>45</v>
      </c>
      <c r="T41">
        <v>30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PPCL!B42</f>
        <v>326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326</v>
      </c>
      <c r="G42">
        <f t="shared" si="5"/>
        <v>150</v>
      </c>
      <c r="H42" s="154"/>
      <c r="I42">
        <f>BRPL_EOD!AG42+BRPL_EOD!AH42</f>
        <v>42</v>
      </c>
      <c r="J42">
        <f>BYPL_EOD!AG42+BYPL_EOD!AH42</f>
        <v>29</v>
      </c>
      <c r="K42">
        <f>MES_EOD!AG42+MES_EOD!AH42</f>
        <v>4</v>
      </c>
      <c r="L42">
        <f>NDMC_EOD!AG42+NDMC_EOD!AH42</f>
        <v>45</v>
      </c>
      <c r="M42">
        <f>TPDDL_EOD!AG42+TPDDL_EOD!AH42</f>
        <v>30</v>
      </c>
      <c r="N42">
        <f t="shared" si="0"/>
        <v>150</v>
      </c>
      <c r="O42" s="154">
        <f t="shared" si="1"/>
        <v>0</v>
      </c>
      <c r="P42">
        <v>42</v>
      </c>
      <c r="Q42">
        <v>29</v>
      </c>
      <c r="R42">
        <v>4</v>
      </c>
      <c r="S42">
        <v>45</v>
      </c>
      <c r="T42">
        <v>30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PPCL!B43</f>
        <v>326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326</v>
      </c>
      <c r="G43">
        <f t="shared" si="5"/>
        <v>150</v>
      </c>
      <c r="H43" s="154"/>
      <c r="I43">
        <f>BRPL_EOD!AG43+BRPL_EOD!AH43</f>
        <v>42</v>
      </c>
      <c r="J43">
        <f>BYPL_EOD!AG43+BYPL_EOD!AH43</f>
        <v>29</v>
      </c>
      <c r="K43">
        <f>MES_EOD!AG43+MES_EOD!AH43</f>
        <v>4</v>
      </c>
      <c r="L43">
        <f>NDMC_EOD!AG43+NDMC_EOD!AH43</f>
        <v>45</v>
      </c>
      <c r="M43">
        <f>TPDDL_EOD!AG43+TPDDL_EOD!AH43</f>
        <v>30</v>
      </c>
      <c r="N43">
        <f t="shared" si="0"/>
        <v>150</v>
      </c>
      <c r="O43" s="154">
        <f t="shared" si="1"/>
        <v>0</v>
      </c>
      <c r="P43">
        <v>42</v>
      </c>
      <c r="Q43">
        <v>29</v>
      </c>
      <c r="R43">
        <v>4</v>
      </c>
      <c r="S43">
        <v>45</v>
      </c>
      <c r="T43">
        <v>30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PPCL!B44</f>
        <v>326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326</v>
      </c>
      <c r="G44">
        <f t="shared" si="5"/>
        <v>150</v>
      </c>
      <c r="H44" s="154"/>
      <c r="I44">
        <f>BRPL_EOD!AG44+BRPL_EOD!AH44</f>
        <v>42</v>
      </c>
      <c r="J44">
        <f>BYPL_EOD!AG44+BYPL_EOD!AH44</f>
        <v>29</v>
      </c>
      <c r="K44">
        <f>MES_EOD!AG44+MES_EOD!AH44</f>
        <v>4</v>
      </c>
      <c r="L44">
        <f>NDMC_EOD!AG44+NDMC_EOD!AH44</f>
        <v>45</v>
      </c>
      <c r="M44">
        <f>TPDDL_EOD!AG44+TPDDL_EOD!AH44</f>
        <v>30</v>
      </c>
      <c r="N44">
        <f t="shared" si="0"/>
        <v>150</v>
      </c>
      <c r="O44" s="154">
        <f t="shared" si="1"/>
        <v>0</v>
      </c>
      <c r="P44">
        <v>42</v>
      </c>
      <c r="Q44">
        <v>29</v>
      </c>
      <c r="R44">
        <v>4</v>
      </c>
      <c r="S44">
        <v>45</v>
      </c>
      <c r="T44">
        <v>30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PPCL!B45</f>
        <v>326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326</v>
      </c>
      <c r="G45">
        <f t="shared" si="5"/>
        <v>150</v>
      </c>
      <c r="H45" s="154"/>
      <c r="I45">
        <f>BRPL_EOD!AG45+BRPL_EOD!AH45</f>
        <v>42</v>
      </c>
      <c r="J45">
        <f>BYPL_EOD!AG45+BYPL_EOD!AH45</f>
        <v>29</v>
      </c>
      <c r="K45">
        <f>MES_EOD!AG45+MES_EOD!AH45</f>
        <v>4</v>
      </c>
      <c r="L45">
        <f>NDMC_EOD!AG45+NDMC_EOD!AH45</f>
        <v>45</v>
      </c>
      <c r="M45">
        <f>TPDDL_EOD!AG45+TPDDL_EOD!AH45</f>
        <v>30</v>
      </c>
      <c r="N45">
        <f t="shared" si="0"/>
        <v>150</v>
      </c>
      <c r="O45" s="154">
        <f t="shared" si="1"/>
        <v>0</v>
      </c>
      <c r="P45">
        <v>42</v>
      </c>
      <c r="Q45">
        <v>29</v>
      </c>
      <c r="R45">
        <v>4</v>
      </c>
      <c r="S45">
        <v>45</v>
      </c>
      <c r="T45">
        <v>30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PPCL!B46</f>
        <v>326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326</v>
      </c>
      <c r="G46">
        <f t="shared" si="5"/>
        <v>150</v>
      </c>
      <c r="H46" s="154"/>
      <c r="I46">
        <f>BRPL_EOD!AG46+BRPL_EOD!AH46</f>
        <v>42</v>
      </c>
      <c r="J46">
        <f>BYPL_EOD!AG46+BYPL_EOD!AH46</f>
        <v>29</v>
      </c>
      <c r="K46">
        <f>MES_EOD!AG46+MES_EOD!AH46</f>
        <v>4</v>
      </c>
      <c r="L46">
        <f>NDMC_EOD!AG46+NDMC_EOD!AH46</f>
        <v>45</v>
      </c>
      <c r="M46">
        <f>TPDDL_EOD!AG46+TPDDL_EOD!AH46</f>
        <v>30</v>
      </c>
      <c r="N46">
        <f t="shared" si="0"/>
        <v>150</v>
      </c>
      <c r="O46" s="154">
        <f t="shared" si="1"/>
        <v>0</v>
      </c>
      <c r="P46">
        <v>42</v>
      </c>
      <c r="Q46">
        <v>29</v>
      </c>
      <c r="R46">
        <v>4</v>
      </c>
      <c r="S46">
        <v>45</v>
      </c>
      <c r="T46">
        <v>30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PPCL!B47</f>
        <v>326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326</v>
      </c>
      <c r="G47">
        <f t="shared" si="5"/>
        <v>150</v>
      </c>
      <c r="H47" s="154"/>
      <c r="I47">
        <f>BRPL_EOD!AG47+BRPL_EOD!AH47</f>
        <v>42</v>
      </c>
      <c r="J47">
        <f>BYPL_EOD!AG47+BYPL_EOD!AH47</f>
        <v>29</v>
      </c>
      <c r="K47">
        <f>MES_EOD!AG47+MES_EOD!AH47</f>
        <v>4</v>
      </c>
      <c r="L47">
        <f>NDMC_EOD!AG47+NDMC_EOD!AH47</f>
        <v>45</v>
      </c>
      <c r="M47">
        <f>TPDDL_EOD!AG47+TPDDL_EOD!AH47</f>
        <v>30</v>
      </c>
      <c r="N47">
        <f t="shared" si="0"/>
        <v>150</v>
      </c>
      <c r="O47" s="154">
        <f t="shared" si="1"/>
        <v>0</v>
      </c>
      <c r="P47">
        <v>42</v>
      </c>
      <c r="Q47">
        <v>29</v>
      </c>
      <c r="R47">
        <v>4</v>
      </c>
      <c r="S47">
        <v>45</v>
      </c>
      <c r="T47">
        <v>30</v>
      </c>
      <c r="U47" s="156">
        <f t="shared" si="2"/>
        <v>150</v>
      </c>
      <c r="V47" s="154">
        <f t="shared" si="3"/>
        <v>0</v>
      </c>
    </row>
    <row r="48" spans="1:22">
      <c r="A48" t="s">
        <v>90</v>
      </c>
      <c r="B48">
        <f>PPCL!B48</f>
        <v>326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326</v>
      </c>
      <c r="G48">
        <f t="shared" si="5"/>
        <v>150</v>
      </c>
      <c r="H48" s="154"/>
      <c r="I48">
        <f>BRPL_EOD!AG48+BRPL_EOD!AH48</f>
        <v>42</v>
      </c>
      <c r="J48">
        <f>BYPL_EOD!AG48+BYPL_EOD!AH48</f>
        <v>29</v>
      </c>
      <c r="K48">
        <f>MES_EOD!AG48+MES_EOD!AH48</f>
        <v>4</v>
      </c>
      <c r="L48">
        <f>NDMC_EOD!AG48+NDMC_EOD!AH48</f>
        <v>45</v>
      </c>
      <c r="M48">
        <f>TPDDL_EOD!AG48+TPDDL_EOD!AH48</f>
        <v>30</v>
      </c>
      <c r="N48">
        <f t="shared" si="0"/>
        <v>150</v>
      </c>
      <c r="O48" s="154">
        <f t="shared" si="1"/>
        <v>0</v>
      </c>
      <c r="P48">
        <v>42</v>
      </c>
      <c r="Q48">
        <v>29</v>
      </c>
      <c r="R48">
        <v>4</v>
      </c>
      <c r="S48">
        <v>45</v>
      </c>
      <c r="T48">
        <v>30</v>
      </c>
      <c r="U48" s="156">
        <f t="shared" si="2"/>
        <v>150</v>
      </c>
      <c r="V48" s="154">
        <f t="shared" si="3"/>
        <v>0</v>
      </c>
    </row>
    <row r="49" spans="1:22">
      <c r="A49" t="s">
        <v>91</v>
      </c>
      <c r="B49">
        <f>PPCL!B49</f>
        <v>326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326</v>
      </c>
      <c r="G49">
        <f t="shared" si="5"/>
        <v>150</v>
      </c>
      <c r="H49" s="154"/>
      <c r="I49">
        <f>BRPL_EOD!AG49+BRPL_EOD!AH49</f>
        <v>42</v>
      </c>
      <c r="J49">
        <f>BYPL_EOD!AG49+BYPL_EOD!AH49</f>
        <v>29</v>
      </c>
      <c r="K49">
        <f>MES_EOD!AG49+MES_EOD!AH49</f>
        <v>4</v>
      </c>
      <c r="L49">
        <f>NDMC_EOD!AG49+NDMC_EOD!AH49</f>
        <v>45</v>
      </c>
      <c r="M49">
        <f>TPDDL_EOD!AG49+TPDDL_EOD!AH49</f>
        <v>30</v>
      </c>
      <c r="N49">
        <f t="shared" si="0"/>
        <v>150</v>
      </c>
      <c r="O49" s="154">
        <f t="shared" si="1"/>
        <v>0</v>
      </c>
      <c r="P49">
        <v>42</v>
      </c>
      <c r="Q49">
        <v>29</v>
      </c>
      <c r="R49">
        <v>4</v>
      </c>
      <c r="S49">
        <v>45</v>
      </c>
      <c r="T49">
        <v>30</v>
      </c>
      <c r="U49" s="156">
        <f t="shared" si="2"/>
        <v>150</v>
      </c>
      <c r="V49" s="154">
        <f t="shared" si="3"/>
        <v>0</v>
      </c>
    </row>
    <row r="50" spans="1:22">
      <c r="A50" t="s">
        <v>92</v>
      </c>
      <c r="B50">
        <f>PPCL!B50</f>
        <v>326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326</v>
      </c>
      <c r="G50">
        <f t="shared" si="5"/>
        <v>150</v>
      </c>
      <c r="H50" s="154"/>
      <c r="I50">
        <f>BRPL_EOD!AG50+BRPL_EOD!AH50</f>
        <v>42</v>
      </c>
      <c r="J50">
        <f>BYPL_EOD!AG50+BYPL_EOD!AH50</f>
        <v>29</v>
      </c>
      <c r="K50">
        <f>MES_EOD!AG50+MES_EOD!AH50</f>
        <v>4</v>
      </c>
      <c r="L50">
        <f>NDMC_EOD!AG50+NDMC_EOD!AH50</f>
        <v>45</v>
      </c>
      <c r="M50">
        <f>TPDDL_EOD!AG50+TPDDL_EOD!AH50</f>
        <v>30</v>
      </c>
      <c r="N50">
        <f t="shared" si="0"/>
        <v>150</v>
      </c>
      <c r="O50" s="154">
        <f t="shared" si="1"/>
        <v>0</v>
      </c>
      <c r="P50">
        <v>42</v>
      </c>
      <c r="Q50">
        <v>29</v>
      </c>
      <c r="R50">
        <v>4</v>
      </c>
      <c r="S50">
        <v>45</v>
      </c>
      <c r="T50">
        <v>30</v>
      </c>
      <c r="U50" s="156">
        <f t="shared" si="2"/>
        <v>150</v>
      </c>
      <c r="V50" s="154">
        <f t="shared" si="3"/>
        <v>0</v>
      </c>
    </row>
    <row r="51" spans="1:22">
      <c r="A51" t="s">
        <v>93</v>
      </c>
      <c r="B51">
        <f>PPCL!B51</f>
        <v>320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320</v>
      </c>
      <c r="G51">
        <f t="shared" si="5"/>
        <v>150</v>
      </c>
      <c r="H51" s="154"/>
      <c r="I51">
        <f>BRPL_EOD!AG51+BRPL_EOD!AH51</f>
        <v>42</v>
      </c>
      <c r="J51">
        <f>BYPL_EOD!AG51+BYPL_EOD!AH51</f>
        <v>29</v>
      </c>
      <c r="K51">
        <f>MES_EOD!AG51+MES_EOD!AH51</f>
        <v>4</v>
      </c>
      <c r="L51">
        <f>NDMC_EOD!AG51+NDMC_EOD!AH51</f>
        <v>45</v>
      </c>
      <c r="M51">
        <f>TPDDL_EOD!AG51+TPDDL_EOD!AH51</f>
        <v>30</v>
      </c>
      <c r="N51">
        <f t="shared" si="0"/>
        <v>150</v>
      </c>
      <c r="O51" s="154">
        <f t="shared" si="1"/>
        <v>0</v>
      </c>
      <c r="P51">
        <v>42</v>
      </c>
      <c r="Q51">
        <v>29</v>
      </c>
      <c r="R51">
        <v>4</v>
      </c>
      <c r="S51">
        <v>45</v>
      </c>
      <c r="T51">
        <v>30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PPCL!B52</f>
        <v>320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320</v>
      </c>
      <c r="G52">
        <f t="shared" si="5"/>
        <v>150</v>
      </c>
      <c r="H52" s="154"/>
      <c r="I52">
        <f>BRPL_EOD!AG52+BRPL_EOD!AH52</f>
        <v>42</v>
      </c>
      <c r="J52">
        <f>BYPL_EOD!AG52+BYPL_EOD!AH52</f>
        <v>29</v>
      </c>
      <c r="K52">
        <f>MES_EOD!AG52+MES_EOD!AH52</f>
        <v>4</v>
      </c>
      <c r="L52">
        <f>NDMC_EOD!AG52+NDMC_EOD!AH52</f>
        <v>45</v>
      </c>
      <c r="M52">
        <f>TPDDL_EOD!AG52+TPDDL_EOD!AH52</f>
        <v>30</v>
      </c>
      <c r="N52">
        <f t="shared" si="0"/>
        <v>150</v>
      </c>
      <c r="O52" s="154">
        <f t="shared" si="1"/>
        <v>0</v>
      </c>
      <c r="P52">
        <v>42</v>
      </c>
      <c r="Q52">
        <v>29</v>
      </c>
      <c r="R52">
        <v>4</v>
      </c>
      <c r="S52">
        <v>45</v>
      </c>
      <c r="T52">
        <v>30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PPCL!B53</f>
        <v>320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320</v>
      </c>
      <c r="G53">
        <f t="shared" si="5"/>
        <v>150</v>
      </c>
      <c r="H53" s="154"/>
      <c r="I53">
        <f>BRPL_EOD!AG53+BRPL_EOD!AH53</f>
        <v>42</v>
      </c>
      <c r="J53">
        <f>BYPL_EOD!AG53+BYPL_EOD!AH53</f>
        <v>29</v>
      </c>
      <c r="K53">
        <f>MES_EOD!AG53+MES_EOD!AH53</f>
        <v>4</v>
      </c>
      <c r="L53">
        <f>NDMC_EOD!AG53+NDMC_EOD!AH53</f>
        <v>45</v>
      </c>
      <c r="M53">
        <f>TPDDL_EOD!AG53+TPDDL_EOD!AH53</f>
        <v>30</v>
      </c>
      <c r="N53">
        <f t="shared" si="0"/>
        <v>150</v>
      </c>
      <c r="O53" s="154">
        <f t="shared" si="1"/>
        <v>0</v>
      </c>
      <c r="P53">
        <v>42</v>
      </c>
      <c r="Q53">
        <v>29</v>
      </c>
      <c r="R53">
        <v>4</v>
      </c>
      <c r="S53">
        <v>45</v>
      </c>
      <c r="T53">
        <v>30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PPCL!B54</f>
        <v>320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320</v>
      </c>
      <c r="G54">
        <f t="shared" si="5"/>
        <v>150</v>
      </c>
      <c r="H54" s="154"/>
      <c r="I54">
        <f>BRPL_EOD!AG54+BRPL_EOD!AH54</f>
        <v>42</v>
      </c>
      <c r="J54">
        <f>BYPL_EOD!AG54+BYPL_EOD!AH54</f>
        <v>29</v>
      </c>
      <c r="K54">
        <f>MES_EOD!AG54+MES_EOD!AH54</f>
        <v>4</v>
      </c>
      <c r="L54">
        <f>NDMC_EOD!AG54+NDMC_EOD!AH54</f>
        <v>45</v>
      </c>
      <c r="M54">
        <f>TPDDL_EOD!AG54+TPDDL_EOD!AH54</f>
        <v>30</v>
      </c>
      <c r="N54">
        <f t="shared" si="0"/>
        <v>150</v>
      </c>
      <c r="O54" s="154">
        <f t="shared" si="1"/>
        <v>0</v>
      </c>
      <c r="P54">
        <v>42</v>
      </c>
      <c r="Q54">
        <v>29</v>
      </c>
      <c r="R54">
        <v>4</v>
      </c>
      <c r="S54">
        <v>45</v>
      </c>
      <c r="T54">
        <v>30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PPCL!B55</f>
        <v>320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320</v>
      </c>
      <c r="G55">
        <f t="shared" si="5"/>
        <v>150</v>
      </c>
      <c r="H55" s="154"/>
      <c r="I55">
        <f>BRPL_EOD!AG55+BRPL_EOD!AH55</f>
        <v>42</v>
      </c>
      <c r="J55">
        <f>BYPL_EOD!AG55+BYPL_EOD!AH55</f>
        <v>29</v>
      </c>
      <c r="K55">
        <f>MES_EOD!AG55+MES_EOD!AH55</f>
        <v>4</v>
      </c>
      <c r="L55">
        <f>NDMC_EOD!AG55+NDMC_EOD!AH55</f>
        <v>45</v>
      </c>
      <c r="M55">
        <f>TPDDL_EOD!AG55+TPDDL_EOD!AH55</f>
        <v>30</v>
      </c>
      <c r="N55">
        <f t="shared" si="0"/>
        <v>150</v>
      </c>
      <c r="O55" s="154">
        <f t="shared" si="1"/>
        <v>0</v>
      </c>
      <c r="P55">
        <v>42</v>
      </c>
      <c r="Q55">
        <v>29</v>
      </c>
      <c r="R55">
        <v>4</v>
      </c>
      <c r="S55">
        <v>45</v>
      </c>
      <c r="T55">
        <v>30</v>
      </c>
      <c r="U55" s="156">
        <f t="shared" si="2"/>
        <v>150</v>
      </c>
      <c r="V55" s="154">
        <f t="shared" si="3"/>
        <v>0</v>
      </c>
    </row>
    <row r="56" spans="1:22">
      <c r="A56" t="s">
        <v>98</v>
      </c>
      <c r="B56">
        <f>PPCL!B56</f>
        <v>320</v>
      </c>
      <c r="C56">
        <f>PPCL!C56</f>
        <v>0</v>
      </c>
      <c r="D56">
        <f>PPCL!M56</f>
        <v>156</v>
      </c>
      <c r="E56">
        <f>PPCL!N56</f>
        <v>0</v>
      </c>
      <c r="F56">
        <f t="shared" si="4"/>
        <v>320</v>
      </c>
      <c r="G56">
        <f t="shared" si="5"/>
        <v>156</v>
      </c>
      <c r="H56" s="154"/>
      <c r="I56">
        <f>BRPL_EOD!AG56+BRPL_EOD!AH56</f>
        <v>42.45</v>
      </c>
      <c r="J56">
        <f>BYPL_EOD!AG56+BYPL_EOD!AH56</f>
        <v>29</v>
      </c>
      <c r="K56">
        <f>MES_EOD!AG56+MES_EOD!AH56</f>
        <v>9.09</v>
      </c>
      <c r="L56">
        <f>NDMC_EOD!AG56+NDMC_EOD!AH56</f>
        <v>45.46</v>
      </c>
      <c r="M56">
        <f>TPDDL_EOD!AG56+TPDDL_EOD!AH56</f>
        <v>30</v>
      </c>
      <c r="N56">
        <f t="shared" si="0"/>
        <v>156</v>
      </c>
      <c r="O56" s="154">
        <f t="shared" si="1"/>
        <v>0</v>
      </c>
      <c r="P56">
        <v>42.45</v>
      </c>
      <c r="Q56">
        <v>29</v>
      </c>
      <c r="R56">
        <v>9.09</v>
      </c>
      <c r="S56">
        <v>45.46</v>
      </c>
      <c r="T56">
        <v>30</v>
      </c>
      <c r="U56" s="156">
        <f t="shared" si="2"/>
        <v>156</v>
      </c>
      <c r="V56" s="154">
        <f t="shared" si="3"/>
        <v>0</v>
      </c>
    </row>
    <row r="57" spans="1:22">
      <c r="A57" t="s">
        <v>99</v>
      </c>
      <c r="B57">
        <f>PPCL!B57</f>
        <v>320</v>
      </c>
      <c r="C57">
        <f>PPCL!C57</f>
        <v>0</v>
      </c>
      <c r="D57">
        <f>PPCL!M57</f>
        <v>156</v>
      </c>
      <c r="E57">
        <f>PPCL!N57</f>
        <v>0</v>
      </c>
      <c r="F57">
        <f t="shared" si="4"/>
        <v>320</v>
      </c>
      <c r="G57">
        <f t="shared" si="5"/>
        <v>156</v>
      </c>
      <c r="H57" s="154"/>
      <c r="I57">
        <f>BRPL_EOD!AG57+BRPL_EOD!AH57</f>
        <v>42.45</v>
      </c>
      <c r="J57">
        <f>BYPL_EOD!AG57+BYPL_EOD!AH57</f>
        <v>29</v>
      </c>
      <c r="K57">
        <f>MES_EOD!AG57+MES_EOD!AH57</f>
        <v>9.09</v>
      </c>
      <c r="L57">
        <f>NDMC_EOD!AG57+NDMC_EOD!AH57</f>
        <v>45.46</v>
      </c>
      <c r="M57">
        <f>TPDDL_EOD!AG57+TPDDL_EOD!AH57</f>
        <v>30</v>
      </c>
      <c r="N57">
        <f t="shared" si="0"/>
        <v>156</v>
      </c>
      <c r="O57" s="154">
        <f t="shared" si="1"/>
        <v>0</v>
      </c>
      <c r="P57">
        <v>42.45</v>
      </c>
      <c r="Q57">
        <v>29</v>
      </c>
      <c r="R57">
        <v>9.09</v>
      </c>
      <c r="S57">
        <v>45.46</v>
      </c>
      <c r="T57">
        <v>30</v>
      </c>
      <c r="U57" s="156">
        <f t="shared" si="2"/>
        <v>156</v>
      </c>
      <c r="V57" s="154">
        <f t="shared" si="3"/>
        <v>0</v>
      </c>
    </row>
    <row r="58" spans="1:22">
      <c r="A58" t="s">
        <v>100</v>
      </c>
      <c r="B58">
        <f>PPCL!B58</f>
        <v>320</v>
      </c>
      <c r="C58">
        <f>PPCL!C58</f>
        <v>0</v>
      </c>
      <c r="D58">
        <f>PPCL!M58</f>
        <v>156</v>
      </c>
      <c r="E58">
        <f>PPCL!N58</f>
        <v>0</v>
      </c>
      <c r="F58">
        <f t="shared" si="4"/>
        <v>320</v>
      </c>
      <c r="G58">
        <f t="shared" si="5"/>
        <v>156</v>
      </c>
      <c r="H58" s="154"/>
      <c r="I58">
        <f>BRPL_EOD!AG58+BRPL_EOD!AH58</f>
        <v>42.45</v>
      </c>
      <c r="J58">
        <f>BYPL_EOD!AG58+BYPL_EOD!AH58</f>
        <v>29</v>
      </c>
      <c r="K58">
        <f>MES_EOD!AG58+MES_EOD!AH58</f>
        <v>9.09</v>
      </c>
      <c r="L58">
        <f>NDMC_EOD!AG58+NDMC_EOD!AH58</f>
        <v>45.46</v>
      </c>
      <c r="M58">
        <f>TPDDL_EOD!AG58+TPDDL_EOD!AH58</f>
        <v>30</v>
      </c>
      <c r="N58">
        <f t="shared" si="0"/>
        <v>156</v>
      </c>
      <c r="O58" s="154">
        <f t="shared" si="1"/>
        <v>0</v>
      </c>
      <c r="P58">
        <v>42.45</v>
      </c>
      <c r="Q58">
        <v>29</v>
      </c>
      <c r="R58">
        <v>9.09</v>
      </c>
      <c r="S58">
        <v>45.46</v>
      </c>
      <c r="T58">
        <v>30</v>
      </c>
      <c r="U58" s="156">
        <f t="shared" si="2"/>
        <v>156</v>
      </c>
      <c r="V58" s="154">
        <f t="shared" si="3"/>
        <v>0</v>
      </c>
    </row>
    <row r="59" spans="1:22">
      <c r="A59" t="s">
        <v>101</v>
      </c>
      <c r="B59">
        <f>PPCL!B59</f>
        <v>320</v>
      </c>
      <c r="C59">
        <f>PPCL!C59</f>
        <v>0</v>
      </c>
      <c r="D59">
        <f>PPCL!M59</f>
        <v>156</v>
      </c>
      <c r="E59">
        <f>PPCL!N59</f>
        <v>0</v>
      </c>
      <c r="F59">
        <f t="shared" si="4"/>
        <v>320</v>
      </c>
      <c r="G59">
        <f t="shared" si="5"/>
        <v>156</v>
      </c>
      <c r="H59" s="154"/>
      <c r="I59">
        <f>BRPL_EOD!AG59+BRPL_EOD!AH59</f>
        <v>42.45</v>
      </c>
      <c r="J59">
        <f>BYPL_EOD!AG59+BYPL_EOD!AH59</f>
        <v>29</v>
      </c>
      <c r="K59">
        <f>MES_EOD!AG59+MES_EOD!AH59</f>
        <v>9.09</v>
      </c>
      <c r="L59">
        <f>NDMC_EOD!AG59+NDMC_EOD!AH59</f>
        <v>45.46</v>
      </c>
      <c r="M59">
        <f>TPDDL_EOD!AG59+TPDDL_EOD!AH59</f>
        <v>30</v>
      </c>
      <c r="N59">
        <f t="shared" si="0"/>
        <v>156</v>
      </c>
      <c r="O59" s="154">
        <f t="shared" si="1"/>
        <v>0</v>
      </c>
      <c r="P59">
        <v>42.45</v>
      </c>
      <c r="Q59">
        <v>29</v>
      </c>
      <c r="R59">
        <v>9.09</v>
      </c>
      <c r="S59">
        <v>45.46</v>
      </c>
      <c r="T59">
        <v>30</v>
      </c>
      <c r="U59" s="156">
        <f t="shared" si="2"/>
        <v>156</v>
      </c>
      <c r="V59" s="154">
        <f t="shared" si="3"/>
        <v>0</v>
      </c>
    </row>
    <row r="60" spans="1:22">
      <c r="A60" t="s">
        <v>102</v>
      </c>
      <c r="B60">
        <f>PPCL!B60</f>
        <v>320</v>
      </c>
      <c r="C60">
        <f>PPCL!C60</f>
        <v>0</v>
      </c>
      <c r="D60">
        <f>PPCL!M60</f>
        <v>156</v>
      </c>
      <c r="E60">
        <f>PPCL!N60</f>
        <v>0</v>
      </c>
      <c r="F60">
        <f t="shared" si="4"/>
        <v>320</v>
      </c>
      <c r="G60">
        <f t="shared" si="5"/>
        <v>156</v>
      </c>
      <c r="H60" s="154"/>
      <c r="I60">
        <f>BRPL_EOD!AG60+BRPL_EOD!AH60</f>
        <v>42.45</v>
      </c>
      <c r="J60">
        <f>BYPL_EOD!AG60+BYPL_EOD!AH60</f>
        <v>29</v>
      </c>
      <c r="K60">
        <f>MES_EOD!AG60+MES_EOD!AH60</f>
        <v>9.09</v>
      </c>
      <c r="L60">
        <f>NDMC_EOD!AG60+NDMC_EOD!AH60</f>
        <v>45.46</v>
      </c>
      <c r="M60">
        <f>TPDDL_EOD!AG60+TPDDL_EOD!AH60</f>
        <v>30</v>
      </c>
      <c r="N60">
        <f t="shared" si="0"/>
        <v>156</v>
      </c>
      <c r="O60" s="154">
        <f t="shared" si="1"/>
        <v>0</v>
      </c>
      <c r="P60">
        <v>42.45</v>
      </c>
      <c r="Q60">
        <v>29</v>
      </c>
      <c r="R60">
        <v>9.09</v>
      </c>
      <c r="S60">
        <v>45.46</v>
      </c>
      <c r="T60">
        <v>30</v>
      </c>
      <c r="U60" s="156">
        <f t="shared" si="2"/>
        <v>156</v>
      </c>
      <c r="V60" s="154">
        <f t="shared" si="3"/>
        <v>0</v>
      </c>
    </row>
    <row r="61" spans="1:22">
      <c r="A61" t="s">
        <v>103</v>
      </c>
      <c r="B61">
        <f>PPCL!B61</f>
        <v>320</v>
      </c>
      <c r="C61">
        <f>PPCL!C61</f>
        <v>0</v>
      </c>
      <c r="D61">
        <f>PPCL!M61</f>
        <v>156</v>
      </c>
      <c r="E61">
        <f>PPCL!N61</f>
        <v>0</v>
      </c>
      <c r="F61">
        <f t="shared" si="4"/>
        <v>320</v>
      </c>
      <c r="G61">
        <f t="shared" si="5"/>
        <v>156</v>
      </c>
      <c r="H61" s="154"/>
      <c r="I61">
        <f>BRPL_EOD!AG61+BRPL_EOD!AH61</f>
        <v>42.45</v>
      </c>
      <c r="J61">
        <f>BYPL_EOD!AG61+BYPL_EOD!AH61</f>
        <v>29</v>
      </c>
      <c r="K61">
        <f>MES_EOD!AG61+MES_EOD!AH61</f>
        <v>9.09</v>
      </c>
      <c r="L61">
        <f>NDMC_EOD!AG61+NDMC_EOD!AH61</f>
        <v>45.46</v>
      </c>
      <c r="M61">
        <f>TPDDL_EOD!AG61+TPDDL_EOD!AH61</f>
        <v>30</v>
      </c>
      <c r="N61">
        <f t="shared" si="0"/>
        <v>156</v>
      </c>
      <c r="O61" s="154">
        <f t="shared" si="1"/>
        <v>0</v>
      </c>
      <c r="P61">
        <v>42.45</v>
      </c>
      <c r="Q61">
        <v>29</v>
      </c>
      <c r="R61">
        <v>9.09</v>
      </c>
      <c r="S61">
        <v>45.46</v>
      </c>
      <c r="T61">
        <v>30</v>
      </c>
      <c r="U61" s="156">
        <f t="shared" si="2"/>
        <v>156</v>
      </c>
      <c r="V61" s="154">
        <f t="shared" si="3"/>
        <v>0</v>
      </c>
    </row>
    <row r="62" spans="1:22">
      <c r="A62" t="s">
        <v>104</v>
      </c>
      <c r="B62">
        <f>PPCL!B62</f>
        <v>320</v>
      </c>
      <c r="C62">
        <f>PPCL!C62</f>
        <v>0</v>
      </c>
      <c r="D62">
        <f>PPCL!M62</f>
        <v>156</v>
      </c>
      <c r="E62">
        <f>PPCL!N62</f>
        <v>0</v>
      </c>
      <c r="F62">
        <f t="shared" si="4"/>
        <v>320</v>
      </c>
      <c r="G62">
        <f t="shared" si="5"/>
        <v>156</v>
      </c>
      <c r="H62" s="154"/>
      <c r="I62">
        <f>BRPL_EOD!AG62+BRPL_EOD!AH62</f>
        <v>42.45</v>
      </c>
      <c r="J62">
        <f>BYPL_EOD!AG62+BYPL_EOD!AH62</f>
        <v>29</v>
      </c>
      <c r="K62">
        <f>MES_EOD!AG62+MES_EOD!AH62</f>
        <v>9.09</v>
      </c>
      <c r="L62">
        <f>NDMC_EOD!AG62+NDMC_EOD!AH62</f>
        <v>45.46</v>
      </c>
      <c r="M62">
        <f>TPDDL_EOD!AG62+TPDDL_EOD!AH62</f>
        <v>30</v>
      </c>
      <c r="N62">
        <f t="shared" si="0"/>
        <v>156</v>
      </c>
      <c r="O62" s="154">
        <f t="shared" si="1"/>
        <v>0</v>
      </c>
      <c r="P62">
        <v>42.45</v>
      </c>
      <c r="Q62">
        <v>29</v>
      </c>
      <c r="R62">
        <v>9.09</v>
      </c>
      <c r="S62">
        <v>45.46</v>
      </c>
      <c r="T62">
        <v>30</v>
      </c>
      <c r="U62" s="156">
        <f t="shared" si="2"/>
        <v>156</v>
      </c>
      <c r="V62" s="154">
        <f t="shared" si="3"/>
        <v>0</v>
      </c>
    </row>
    <row r="63" spans="1:22">
      <c r="A63" t="s">
        <v>105</v>
      </c>
      <c r="B63">
        <f>PPCL!B63</f>
        <v>320</v>
      </c>
      <c r="C63">
        <f>PPCL!C63</f>
        <v>0</v>
      </c>
      <c r="D63">
        <f>PPCL!M63</f>
        <v>156</v>
      </c>
      <c r="E63">
        <f>PPCL!N63</f>
        <v>0</v>
      </c>
      <c r="F63">
        <f t="shared" si="4"/>
        <v>320</v>
      </c>
      <c r="G63">
        <f t="shared" si="5"/>
        <v>156</v>
      </c>
      <c r="H63" s="154"/>
      <c r="I63">
        <f>BRPL_EOD!AG63+BRPL_EOD!AH63</f>
        <v>42.45</v>
      </c>
      <c r="J63">
        <f>BYPL_EOD!AG63+BYPL_EOD!AH63</f>
        <v>29</v>
      </c>
      <c r="K63">
        <f>MES_EOD!AG63+MES_EOD!AH63</f>
        <v>9.09</v>
      </c>
      <c r="L63">
        <f>NDMC_EOD!AG63+NDMC_EOD!AH63</f>
        <v>45.46</v>
      </c>
      <c r="M63">
        <f>TPDDL_EOD!AG63+TPDDL_EOD!AH63</f>
        <v>30</v>
      </c>
      <c r="N63">
        <f t="shared" si="0"/>
        <v>156</v>
      </c>
      <c r="O63" s="154">
        <f t="shared" si="1"/>
        <v>0</v>
      </c>
      <c r="P63">
        <v>42.45</v>
      </c>
      <c r="Q63">
        <v>29</v>
      </c>
      <c r="R63">
        <v>9.09</v>
      </c>
      <c r="S63">
        <v>45.46</v>
      </c>
      <c r="T63">
        <v>30</v>
      </c>
      <c r="U63" s="156">
        <f t="shared" si="2"/>
        <v>156</v>
      </c>
      <c r="V63" s="154">
        <f t="shared" si="3"/>
        <v>0</v>
      </c>
    </row>
    <row r="64" spans="1:22">
      <c r="A64" t="s">
        <v>106</v>
      </c>
      <c r="B64">
        <f>PPCL!B64</f>
        <v>320</v>
      </c>
      <c r="C64">
        <f>PPCL!C64</f>
        <v>0</v>
      </c>
      <c r="D64">
        <f>PPCL!M64</f>
        <v>156</v>
      </c>
      <c r="E64">
        <f>PPCL!N64</f>
        <v>0</v>
      </c>
      <c r="F64">
        <f t="shared" si="4"/>
        <v>320</v>
      </c>
      <c r="G64">
        <f t="shared" si="5"/>
        <v>156</v>
      </c>
      <c r="H64" s="154"/>
      <c r="I64">
        <f>BRPL_EOD!AG64+BRPL_EOD!AH64</f>
        <v>42.45</v>
      </c>
      <c r="J64">
        <f>BYPL_EOD!AG64+BYPL_EOD!AH64</f>
        <v>29</v>
      </c>
      <c r="K64">
        <f>MES_EOD!AG64+MES_EOD!AH64</f>
        <v>9.09</v>
      </c>
      <c r="L64">
        <f>NDMC_EOD!AG64+NDMC_EOD!AH64</f>
        <v>45.46</v>
      </c>
      <c r="M64">
        <f>TPDDL_EOD!AG64+TPDDL_EOD!AH64</f>
        <v>30</v>
      </c>
      <c r="N64">
        <f t="shared" si="0"/>
        <v>156</v>
      </c>
      <c r="O64" s="154">
        <f t="shared" si="1"/>
        <v>0</v>
      </c>
      <c r="P64">
        <v>42.45</v>
      </c>
      <c r="Q64">
        <v>29</v>
      </c>
      <c r="R64">
        <v>9.09</v>
      </c>
      <c r="S64">
        <v>45.46</v>
      </c>
      <c r="T64">
        <v>30</v>
      </c>
      <c r="U64" s="156">
        <f t="shared" si="2"/>
        <v>156</v>
      </c>
      <c r="V64" s="154">
        <f t="shared" si="3"/>
        <v>0</v>
      </c>
    </row>
    <row r="65" spans="1:22">
      <c r="A65" t="s">
        <v>107</v>
      </c>
      <c r="B65">
        <f>PPCL!B65</f>
        <v>320</v>
      </c>
      <c r="C65">
        <f>PPCL!C65</f>
        <v>0</v>
      </c>
      <c r="D65">
        <f>PPCL!M65</f>
        <v>156</v>
      </c>
      <c r="E65">
        <f>PPCL!N65</f>
        <v>0</v>
      </c>
      <c r="F65">
        <f t="shared" si="4"/>
        <v>320</v>
      </c>
      <c r="G65">
        <f t="shared" si="5"/>
        <v>156</v>
      </c>
      <c r="H65" s="154"/>
      <c r="I65">
        <f>BRPL_EOD!AG65+BRPL_EOD!AH65</f>
        <v>42.45</v>
      </c>
      <c r="J65">
        <f>BYPL_EOD!AG65+BYPL_EOD!AH65</f>
        <v>29</v>
      </c>
      <c r="K65">
        <f>MES_EOD!AG65+MES_EOD!AH65</f>
        <v>9.09</v>
      </c>
      <c r="L65">
        <f>NDMC_EOD!AG65+NDMC_EOD!AH65</f>
        <v>45.46</v>
      </c>
      <c r="M65">
        <f>TPDDL_EOD!AG65+TPDDL_EOD!AH65</f>
        <v>30</v>
      </c>
      <c r="N65">
        <f t="shared" si="0"/>
        <v>156</v>
      </c>
      <c r="O65" s="154">
        <f t="shared" si="1"/>
        <v>0</v>
      </c>
      <c r="P65">
        <v>42.45</v>
      </c>
      <c r="Q65">
        <v>29</v>
      </c>
      <c r="R65">
        <v>9.09</v>
      </c>
      <c r="S65">
        <v>45.46</v>
      </c>
      <c r="T65">
        <v>30</v>
      </c>
      <c r="U65" s="156">
        <f t="shared" si="2"/>
        <v>156</v>
      </c>
      <c r="V65" s="154">
        <f t="shared" si="3"/>
        <v>0</v>
      </c>
    </row>
    <row r="66" spans="1:22">
      <c r="A66" t="s">
        <v>108</v>
      </c>
      <c r="B66">
        <f>PPCL!B66</f>
        <v>320</v>
      </c>
      <c r="C66">
        <f>PPCL!C66</f>
        <v>0</v>
      </c>
      <c r="D66">
        <f>PPCL!M66</f>
        <v>156</v>
      </c>
      <c r="E66">
        <f>PPCL!N66</f>
        <v>0</v>
      </c>
      <c r="F66">
        <f t="shared" si="4"/>
        <v>320</v>
      </c>
      <c r="G66">
        <f t="shared" si="5"/>
        <v>156</v>
      </c>
      <c r="H66" s="154"/>
      <c r="I66">
        <f>BRPL_EOD!AG66+BRPL_EOD!AH66</f>
        <v>42.45</v>
      </c>
      <c r="J66">
        <f>BYPL_EOD!AG66+BYPL_EOD!AH66</f>
        <v>29</v>
      </c>
      <c r="K66">
        <f>MES_EOD!AG66+MES_EOD!AH66</f>
        <v>9.09</v>
      </c>
      <c r="L66">
        <f>NDMC_EOD!AG66+NDMC_EOD!AH66</f>
        <v>45.46</v>
      </c>
      <c r="M66">
        <f>TPDDL_EOD!AG66+TPDDL_EOD!AH66</f>
        <v>30</v>
      </c>
      <c r="N66">
        <f t="shared" si="0"/>
        <v>156</v>
      </c>
      <c r="O66" s="154">
        <f t="shared" si="1"/>
        <v>0</v>
      </c>
      <c r="P66">
        <v>42.45</v>
      </c>
      <c r="Q66">
        <v>29</v>
      </c>
      <c r="R66">
        <v>9.09</v>
      </c>
      <c r="S66">
        <v>45.46</v>
      </c>
      <c r="T66">
        <v>30</v>
      </c>
      <c r="U66" s="156">
        <f t="shared" si="2"/>
        <v>156</v>
      </c>
      <c r="V66" s="154">
        <f t="shared" si="3"/>
        <v>0</v>
      </c>
    </row>
    <row r="67" spans="1:22">
      <c r="A67" t="s">
        <v>109</v>
      </c>
      <c r="B67">
        <f>PPCL!B67</f>
        <v>320</v>
      </c>
      <c r="C67">
        <f>PPCL!C67</f>
        <v>0</v>
      </c>
      <c r="D67">
        <f>PPCL!M67</f>
        <v>156</v>
      </c>
      <c r="E67">
        <f>PPCL!N67</f>
        <v>0</v>
      </c>
      <c r="F67">
        <f t="shared" si="4"/>
        <v>320</v>
      </c>
      <c r="G67">
        <f t="shared" si="5"/>
        <v>156</v>
      </c>
      <c r="H67" s="154"/>
      <c r="I67">
        <f>BRPL_EOD!AG67+BRPL_EOD!AH67</f>
        <v>42.45</v>
      </c>
      <c r="J67">
        <f>BYPL_EOD!AG67+BYPL_EOD!AH67</f>
        <v>29</v>
      </c>
      <c r="K67">
        <f>MES_EOD!AG67+MES_EOD!AH67</f>
        <v>9.09</v>
      </c>
      <c r="L67">
        <f>NDMC_EOD!AG67+NDMC_EOD!AH67</f>
        <v>45.46</v>
      </c>
      <c r="M67">
        <f>TPDDL_EOD!AG67+TPDDL_EOD!AH67</f>
        <v>30</v>
      </c>
      <c r="N67">
        <f t="shared" ref="N67:N98" si="6">SUM(I67:M67)</f>
        <v>156</v>
      </c>
      <c r="O67" s="154">
        <f t="shared" ref="O67:O98" si="7">G67-N67</f>
        <v>0</v>
      </c>
      <c r="P67">
        <v>42.45</v>
      </c>
      <c r="Q67">
        <v>29</v>
      </c>
      <c r="R67">
        <v>9.09</v>
      </c>
      <c r="S67">
        <v>45.46</v>
      </c>
      <c r="T67">
        <v>30</v>
      </c>
      <c r="U67" s="156">
        <f t="shared" ref="U67:U98" si="8">SUM(P67:T67)</f>
        <v>156</v>
      </c>
      <c r="V67" s="154">
        <f t="shared" ref="V67:V99" si="9">G67-U67</f>
        <v>0</v>
      </c>
    </row>
    <row r="68" spans="1:22">
      <c r="A68" t="s">
        <v>110</v>
      </c>
      <c r="B68">
        <f>PPCL!B68</f>
        <v>320</v>
      </c>
      <c r="C68">
        <f>PPCL!C68</f>
        <v>0</v>
      </c>
      <c r="D68">
        <f>PPCL!M68</f>
        <v>156</v>
      </c>
      <c r="E68">
        <f>PPCL!N68</f>
        <v>0</v>
      </c>
      <c r="F68">
        <f t="shared" ref="F68:F98" si="10">B68+C68</f>
        <v>320</v>
      </c>
      <c r="G68">
        <f t="shared" ref="G68:G98" si="11">D68+E68</f>
        <v>156</v>
      </c>
      <c r="H68" s="154"/>
      <c r="I68">
        <f>BRPL_EOD!AG68+BRPL_EOD!AH68</f>
        <v>42.45</v>
      </c>
      <c r="J68">
        <f>BYPL_EOD!AG68+BYPL_EOD!AH68</f>
        <v>29</v>
      </c>
      <c r="K68">
        <f>MES_EOD!AG68+MES_EOD!AH68</f>
        <v>9.09</v>
      </c>
      <c r="L68">
        <f>NDMC_EOD!AG68+NDMC_EOD!AH68</f>
        <v>45.46</v>
      </c>
      <c r="M68">
        <f>TPDDL_EOD!AG68+TPDDL_EOD!AH68</f>
        <v>30</v>
      </c>
      <c r="N68">
        <f t="shared" si="6"/>
        <v>156</v>
      </c>
      <c r="O68" s="154">
        <f t="shared" si="7"/>
        <v>0</v>
      </c>
      <c r="P68">
        <v>42.45</v>
      </c>
      <c r="Q68">
        <v>29</v>
      </c>
      <c r="R68">
        <v>9.09</v>
      </c>
      <c r="S68">
        <v>45.46</v>
      </c>
      <c r="T68">
        <v>30</v>
      </c>
      <c r="U68" s="156">
        <f t="shared" si="8"/>
        <v>156</v>
      </c>
      <c r="V68" s="154">
        <f t="shared" si="9"/>
        <v>0</v>
      </c>
    </row>
    <row r="69" spans="1:22">
      <c r="A69" t="s">
        <v>111</v>
      </c>
      <c r="B69">
        <f>PPCL!B69</f>
        <v>320</v>
      </c>
      <c r="C69">
        <f>PPCL!C69</f>
        <v>0</v>
      </c>
      <c r="D69">
        <f>PPCL!M69</f>
        <v>156</v>
      </c>
      <c r="E69">
        <f>PPCL!N69</f>
        <v>0</v>
      </c>
      <c r="F69">
        <f t="shared" si="10"/>
        <v>320</v>
      </c>
      <c r="G69">
        <f t="shared" si="11"/>
        <v>156</v>
      </c>
      <c r="H69" s="154"/>
      <c r="I69">
        <f>BRPL_EOD!AG69+BRPL_EOD!AH69</f>
        <v>42.45</v>
      </c>
      <c r="J69">
        <f>BYPL_EOD!AG69+BYPL_EOD!AH69</f>
        <v>29</v>
      </c>
      <c r="K69">
        <f>MES_EOD!AG69+MES_EOD!AH69</f>
        <v>9.09</v>
      </c>
      <c r="L69">
        <f>NDMC_EOD!AG69+NDMC_EOD!AH69</f>
        <v>45.46</v>
      </c>
      <c r="M69">
        <f>TPDDL_EOD!AG69+TPDDL_EOD!AH69</f>
        <v>30</v>
      </c>
      <c r="N69">
        <f t="shared" si="6"/>
        <v>156</v>
      </c>
      <c r="O69" s="154">
        <f t="shared" si="7"/>
        <v>0</v>
      </c>
      <c r="P69">
        <v>42.45</v>
      </c>
      <c r="Q69">
        <v>29</v>
      </c>
      <c r="R69">
        <v>9.09</v>
      </c>
      <c r="S69">
        <v>45.46</v>
      </c>
      <c r="T69">
        <v>30</v>
      </c>
      <c r="U69" s="156">
        <f t="shared" si="8"/>
        <v>156</v>
      </c>
      <c r="V69" s="154">
        <f t="shared" si="9"/>
        <v>0</v>
      </c>
    </row>
    <row r="70" spans="1:22">
      <c r="A70" t="s">
        <v>112</v>
      </c>
      <c r="B70">
        <f>PPCL!B70</f>
        <v>320</v>
      </c>
      <c r="C70">
        <f>PPCL!C70</f>
        <v>0</v>
      </c>
      <c r="D70">
        <f>PPCL!M70</f>
        <v>156</v>
      </c>
      <c r="E70">
        <f>PPCL!N70</f>
        <v>0</v>
      </c>
      <c r="F70">
        <f t="shared" si="10"/>
        <v>320</v>
      </c>
      <c r="G70">
        <f t="shared" si="11"/>
        <v>156</v>
      </c>
      <c r="H70" s="154"/>
      <c r="I70">
        <f>BRPL_EOD!AG70+BRPL_EOD!AH70</f>
        <v>42.45</v>
      </c>
      <c r="J70">
        <f>BYPL_EOD!AG70+BYPL_EOD!AH70</f>
        <v>29</v>
      </c>
      <c r="K70">
        <f>MES_EOD!AG70+MES_EOD!AH70</f>
        <v>9.09</v>
      </c>
      <c r="L70">
        <f>NDMC_EOD!AG70+NDMC_EOD!AH70</f>
        <v>45.46</v>
      </c>
      <c r="M70">
        <f>TPDDL_EOD!AG70+TPDDL_EOD!AH70</f>
        <v>30</v>
      </c>
      <c r="N70">
        <f t="shared" si="6"/>
        <v>156</v>
      </c>
      <c r="O70" s="154">
        <f t="shared" si="7"/>
        <v>0</v>
      </c>
      <c r="P70">
        <v>42.45</v>
      </c>
      <c r="Q70">
        <v>29</v>
      </c>
      <c r="R70">
        <v>9.09</v>
      </c>
      <c r="S70">
        <v>45.46</v>
      </c>
      <c r="T70">
        <v>30</v>
      </c>
      <c r="U70" s="156">
        <f t="shared" si="8"/>
        <v>156</v>
      </c>
      <c r="V70" s="154">
        <f t="shared" si="9"/>
        <v>0</v>
      </c>
    </row>
    <row r="71" spans="1:22">
      <c r="A71" t="s">
        <v>113</v>
      </c>
      <c r="B71">
        <f>PPCL!B71</f>
        <v>320</v>
      </c>
      <c r="C71">
        <f>PPCL!C71</f>
        <v>0</v>
      </c>
      <c r="D71">
        <f>PPCL!M71</f>
        <v>156</v>
      </c>
      <c r="E71">
        <f>PPCL!N71</f>
        <v>0</v>
      </c>
      <c r="F71">
        <f t="shared" si="10"/>
        <v>320</v>
      </c>
      <c r="G71">
        <f t="shared" si="11"/>
        <v>156</v>
      </c>
      <c r="H71" s="154"/>
      <c r="I71">
        <f>BRPL_EOD!AG71+BRPL_EOD!AH71</f>
        <v>42.45</v>
      </c>
      <c r="J71">
        <f>BYPL_EOD!AG71+BYPL_EOD!AH71</f>
        <v>29</v>
      </c>
      <c r="K71">
        <f>MES_EOD!AG71+MES_EOD!AH71</f>
        <v>9.09</v>
      </c>
      <c r="L71">
        <f>NDMC_EOD!AG71+NDMC_EOD!AH71</f>
        <v>45.46</v>
      </c>
      <c r="M71">
        <f>TPDDL_EOD!AG71+TPDDL_EOD!AH71</f>
        <v>30</v>
      </c>
      <c r="N71">
        <f t="shared" si="6"/>
        <v>156</v>
      </c>
      <c r="O71" s="154">
        <f t="shared" si="7"/>
        <v>0</v>
      </c>
      <c r="P71">
        <v>42.45</v>
      </c>
      <c r="Q71">
        <v>29</v>
      </c>
      <c r="R71">
        <v>9.09</v>
      </c>
      <c r="S71">
        <v>45.46</v>
      </c>
      <c r="T71">
        <v>30</v>
      </c>
      <c r="U71" s="156">
        <f t="shared" si="8"/>
        <v>156</v>
      </c>
      <c r="V71" s="154">
        <f t="shared" si="9"/>
        <v>0</v>
      </c>
    </row>
    <row r="72" spans="1:22">
      <c r="A72" t="s">
        <v>114</v>
      </c>
      <c r="B72">
        <f>PPCL!B72</f>
        <v>320</v>
      </c>
      <c r="C72">
        <f>PPCL!C72</f>
        <v>0</v>
      </c>
      <c r="D72">
        <f>PPCL!M72</f>
        <v>156</v>
      </c>
      <c r="E72">
        <f>PPCL!N72</f>
        <v>0</v>
      </c>
      <c r="F72">
        <f t="shared" si="10"/>
        <v>320</v>
      </c>
      <c r="G72">
        <f t="shared" si="11"/>
        <v>156</v>
      </c>
      <c r="H72" s="154"/>
      <c r="I72">
        <f>BRPL_EOD!AG72+BRPL_EOD!AH72</f>
        <v>42.45</v>
      </c>
      <c r="J72">
        <f>BYPL_EOD!AG72+BYPL_EOD!AH72</f>
        <v>29</v>
      </c>
      <c r="K72">
        <f>MES_EOD!AG72+MES_EOD!AH72</f>
        <v>9.09</v>
      </c>
      <c r="L72">
        <f>NDMC_EOD!AG72+NDMC_EOD!AH72</f>
        <v>45.46</v>
      </c>
      <c r="M72">
        <f>TPDDL_EOD!AG72+TPDDL_EOD!AH72</f>
        <v>30</v>
      </c>
      <c r="N72">
        <f t="shared" si="6"/>
        <v>156</v>
      </c>
      <c r="O72" s="154">
        <f t="shared" si="7"/>
        <v>0</v>
      </c>
      <c r="P72">
        <v>42.45</v>
      </c>
      <c r="Q72">
        <v>29</v>
      </c>
      <c r="R72">
        <v>9.09</v>
      </c>
      <c r="S72">
        <v>45.46</v>
      </c>
      <c r="T72">
        <v>30</v>
      </c>
      <c r="U72" s="156">
        <f t="shared" si="8"/>
        <v>156</v>
      </c>
      <c r="V72" s="154">
        <f t="shared" si="9"/>
        <v>0</v>
      </c>
    </row>
    <row r="73" spans="1:22">
      <c r="A73" t="s">
        <v>115</v>
      </c>
      <c r="B73">
        <f>PPCL!B73</f>
        <v>320</v>
      </c>
      <c r="C73">
        <f>PPCL!C73</f>
        <v>0</v>
      </c>
      <c r="D73">
        <f>PPCL!M73</f>
        <v>156</v>
      </c>
      <c r="E73">
        <f>PPCL!N73</f>
        <v>0</v>
      </c>
      <c r="F73">
        <f t="shared" si="10"/>
        <v>320</v>
      </c>
      <c r="G73">
        <f t="shared" si="11"/>
        <v>156</v>
      </c>
      <c r="H73" s="154"/>
      <c r="I73">
        <f>BRPL_EOD!AG73+BRPL_EOD!AH73</f>
        <v>42.45</v>
      </c>
      <c r="J73">
        <f>BYPL_EOD!AG73+BYPL_EOD!AH73</f>
        <v>29</v>
      </c>
      <c r="K73">
        <f>MES_EOD!AG73+MES_EOD!AH73</f>
        <v>9.09</v>
      </c>
      <c r="L73">
        <f>NDMC_EOD!AG73+NDMC_EOD!AH73</f>
        <v>45.46</v>
      </c>
      <c r="M73">
        <f>TPDDL_EOD!AG73+TPDDL_EOD!AH73</f>
        <v>30</v>
      </c>
      <c r="N73">
        <f t="shared" si="6"/>
        <v>156</v>
      </c>
      <c r="O73" s="154">
        <f t="shared" si="7"/>
        <v>0</v>
      </c>
      <c r="P73">
        <v>42.45</v>
      </c>
      <c r="Q73">
        <v>29</v>
      </c>
      <c r="R73">
        <v>9.09</v>
      </c>
      <c r="S73">
        <v>45.46</v>
      </c>
      <c r="T73">
        <v>30</v>
      </c>
      <c r="U73" s="156">
        <f t="shared" si="8"/>
        <v>156</v>
      </c>
      <c r="V73" s="154">
        <f t="shared" si="9"/>
        <v>0</v>
      </c>
    </row>
    <row r="74" spans="1:22">
      <c r="A74" t="s">
        <v>116</v>
      </c>
      <c r="B74">
        <f>PPCL!B74</f>
        <v>320</v>
      </c>
      <c r="C74">
        <f>PPCL!C74</f>
        <v>0</v>
      </c>
      <c r="D74">
        <f>PPCL!M74</f>
        <v>156</v>
      </c>
      <c r="E74">
        <f>PPCL!N74</f>
        <v>0</v>
      </c>
      <c r="F74">
        <f t="shared" si="10"/>
        <v>320</v>
      </c>
      <c r="G74">
        <f t="shared" si="11"/>
        <v>156</v>
      </c>
      <c r="H74" s="154"/>
      <c r="I74">
        <f>BRPL_EOD!AG74+BRPL_EOD!AH74</f>
        <v>42.45</v>
      </c>
      <c r="J74">
        <f>BYPL_EOD!AG74+BYPL_EOD!AH74</f>
        <v>29</v>
      </c>
      <c r="K74">
        <f>MES_EOD!AG74+MES_EOD!AH74</f>
        <v>9.09</v>
      </c>
      <c r="L74">
        <f>NDMC_EOD!AG74+NDMC_EOD!AH74</f>
        <v>45.46</v>
      </c>
      <c r="M74">
        <f>TPDDL_EOD!AG74+TPDDL_EOD!AH74</f>
        <v>30</v>
      </c>
      <c r="N74">
        <f t="shared" si="6"/>
        <v>156</v>
      </c>
      <c r="O74" s="154">
        <f t="shared" si="7"/>
        <v>0</v>
      </c>
      <c r="P74">
        <v>42.45</v>
      </c>
      <c r="Q74">
        <v>29</v>
      </c>
      <c r="R74">
        <v>9.09</v>
      </c>
      <c r="S74">
        <v>45.46</v>
      </c>
      <c r="T74">
        <v>30</v>
      </c>
      <c r="U74" s="156">
        <f t="shared" si="8"/>
        <v>156</v>
      </c>
      <c r="V74" s="154">
        <f t="shared" si="9"/>
        <v>0</v>
      </c>
    </row>
    <row r="75" spans="1:22">
      <c r="A75" t="s">
        <v>117</v>
      </c>
      <c r="B75">
        <f>PPCL!B75</f>
        <v>320</v>
      </c>
      <c r="C75">
        <f>PPCL!C75</f>
        <v>0</v>
      </c>
      <c r="D75">
        <f>PPCL!M75</f>
        <v>156</v>
      </c>
      <c r="E75">
        <f>PPCL!N75</f>
        <v>0</v>
      </c>
      <c r="F75">
        <f t="shared" si="10"/>
        <v>320</v>
      </c>
      <c r="G75">
        <f t="shared" si="11"/>
        <v>156</v>
      </c>
      <c r="H75" s="154"/>
      <c r="I75">
        <f>BRPL_EOD!AG75+BRPL_EOD!AH75</f>
        <v>42.45</v>
      </c>
      <c r="J75">
        <f>BYPL_EOD!AG75+BYPL_EOD!AH75</f>
        <v>29</v>
      </c>
      <c r="K75">
        <f>MES_EOD!AG75+MES_EOD!AH75</f>
        <v>9.09</v>
      </c>
      <c r="L75">
        <f>NDMC_EOD!AG75+NDMC_EOD!AH75</f>
        <v>45.46</v>
      </c>
      <c r="M75">
        <f>TPDDL_EOD!AG75+TPDDL_EOD!AH75</f>
        <v>30</v>
      </c>
      <c r="N75">
        <f t="shared" si="6"/>
        <v>156</v>
      </c>
      <c r="O75" s="154">
        <f t="shared" si="7"/>
        <v>0</v>
      </c>
      <c r="P75">
        <v>42.45</v>
      </c>
      <c r="Q75">
        <v>29</v>
      </c>
      <c r="R75">
        <v>9.09</v>
      </c>
      <c r="S75">
        <v>45.46</v>
      </c>
      <c r="T75">
        <v>30</v>
      </c>
      <c r="U75" s="156">
        <f t="shared" si="8"/>
        <v>156</v>
      </c>
      <c r="V75" s="154">
        <f t="shared" si="9"/>
        <v>0</v>
      </c>
    </row>
    <row r="76" spans="1:22">
      <c r="A76" t="s">
        <v>118</v>
      </c>
      <c r="B76">
        <f>PPCL!B76</f>
        <v>320</v>
      </c>
      <c r="C76">
        <f>PPCL!C76</f>
        <v>0</v>
      </c>
      <c r="D76">
        <f>PPCL!M76</f>
        <v>156</v>
      </c>
      <c r="E76">
        <f>PPCL!N76</f>
        <v>0</v>
      </c>
      <c r="F76">
        <f t="shared" si="10"/>
        <v>320</v>
      </c>
      <c r="G76">
        <f t="shared" si="11"/>
        <v>156</v>
      </c>
      <c r="H76" s="154"/>
      <c r="I76">
        <f>BRPL_EOD!AG76+BRPL_EOD!AH76</f>
        <v>42.45</v>
      </c>
      <c r="J76">
        <f>BYPL_EOD!AG76+BYPL_EOD!AH76</f>
        <v>29</v>
      </c>
      <c r="K76">
        <f>MES_EOD!AG76+MES_EOD!AH76</f>
        <v>9.09</v>
      </c>
      <c r="L76">
        <f>NDMC_EOD!AG76+NDMC_EOD!AH76</f>
        <v>45.46</v>
      </c>
      <c r="M76">
        <f>TPDDL_EOD!AG76+TPDDL_EOD!AH76</f>
        <v>30</v>
      </c>
      <c r="N76">
        <f t="shared" si="6"/>
        <v>156</v>
      </c>
      <c r="O76" s="154">
        <f t="shared" si="7"/>
        <v>0</v>
      </c>
      <c r="P76">
        <v>42.45</v>
      </c>
      <c r="Q76">
        <v>29</v>
      </c>
      <c r="R76">
        <v>9.09</v>
      </c>
      <c r="S76">
        <v>45.46</v>
      </c>
      <c r="T76">
        <v>30</v>
      </c>
      <c r="U76" s="156">
        <f t="shared" si="8"/>
        <v>156</v>
      </c>
      <c r="V76" s="154">
        <f t="shared" si="9"/>
        <v>0</v>
      </c>
    </row>
    <row r="77" spans="1:22">
      <c r="A77" t="s">
        <v>119</v>
      </c>
      <c r="B77">
        <f>PPCL!B77</f>
        <v>320</v>
      </c>
      <c r="C77">
        <f>PPCL!C77</f>
        <v>0</v>
      </c>
      <c r="D77">
        <f>PPCL!M77</f>
        <v>156</v>
      </c>
      <c r="E77">
        <f>PPCL!N77</f>
        <v>0</v>
      </c>
      <c r="F77">
        <f t="shared" si="10"/>
        <v>320</v>
      </c>
      <c r="G77">
        <f t="shared" si="11"/>
        <v>156</v>
      </c>
      <c r="H77" s="154"/>
      <c r="I77">
        <f>BRPL_EOD!AG77+BRPL_EOD!AH77</f>
        <v>42.45</v>
      </c>
      <c r="J77">
        <f>BYPL_EOD!AG77+BYPL_EOD!AH77</f>
        <v>29</v>
      </c>
      <c r="K77">
        <f>MES_EOD!AG77+MES_EOD!AH77</f>
        <v>9.09</v>
      </c>
      <c r="L77">
        <f>NDMC_EOD!AG77+NDMC_EOD!AH77</f>
        <v>45.46</v>
      </c>
      <c r="M77">
        <f>TPDDL_EOD!AG77+TPDDL_EOD!AH77</f>
        <v>30</v>
      </c>
      <c r="N77">
        <f t="shared" si="6"/>
        <v>156</v>
      </c>
      <c r="O77" s="154">
        <f t="shared" si="7"/>
        <v>0</v>
      </c>
      <c r="P77">
        <v>42.45</v>
      </c>
      <c r="Q77">
        <v>29</v>
      </c>
      <c r="R77">
        <v>9.09</v>
      </c>
      <c r="S77">
        <v>45.46</v>
      </c>
      <c r="T77">
        <v>30</v>
      </c>
      <c r="U77" s="156">
        <f t="shared" si="8"/>
        <v>156</v>
      </c>
      <c r="V77" s="154">
        <f t="shared" si="9"/>
        <v>0</v>
      </c>
    </row>
    <row r="78" spans="1:22">
      <c r="A78" t="s">
        <v>120</v>
      </c>
      <c r="B78">
        <f>PPCL!B78</f>
        <v>320</v>
      </c>
      <c r="C78">
        <f>PPCL!C78</f>
        <v>0</v>
      </c>
      <c r="D78">
        <f>PPCL!M78</f>
        <v>156</v>
      </c>
      <c r="E78">
        <f>PPCL!N78</f>
        <v>0</v>
      </c>
      <c r="F78">
        <f t="shared" si="10"/>
        <v>320</v>
      </c>
      <c r="G78">
        <f t="shared" si="11"/>
        <v>156</v>
      </c>
      <c r="H78" s="154"/>
      <c r="I78">
        <f>BRPL_EOD!AG78+BRPL_EOD!AH78</f>
        <v>42.45</v>
      </c>
      <c r="J78">
        <f>BYPL_EOD!AG78+BYPL_EOD!AH78</f>
        <v>29</v>
      </c>
      <c r="K78">
        <f>MES_EOD!AG78+MES_EOD!AH78</f>
        <v>9.09</v>
      </c>
      <c r="L78">
        <f>NDMC_EOD!AG78+NDMC_EOD!AH78</f>
        <v>45.46</v>
      </c>
      <c r="M78">
        <f>TPDDL_EOD!AG78+TPDDL_EOD!AH78</f>
        <v>30</v>
      </c>
      <c r="N78">
        <f t="shared" si="6"/>
        <v>156</v>
      </c>
      <c r="O78" s="154">
        <f t="shared" si="7"/>
        <v>0</v>
      </c>
      <c r="P78">
        <v>42.45</v>
      </c>
      <c r="Q78">
        <v>29</v>
      </c>
      <c r="R78">
        <v>9.09</v>
      </c>
      <c r="S78">
        <v>45.46</v>
      </c>
      <c r="T78">
        <v>30</v>
      </c>
      <c r="U78" s="156">
        <f t="shared" si="8"/>
        <v>156</v>
      </c>
      <c r="V78" s="154">
        <f t="shared" si="9"/>
        <v>0</v>
      </c>
    </row>
    <row r="79" spans="1:22">
      <c r="A79" t="s">
        <v>121</v>
      </c>
      <c r="B79">
        <f>PPCL!B79</f>
        <v>326</v>
      </c>
      <c r="C79">
        <f>PPCL!C79</f>
        <v>0</v>
      </c>
      <c r="D79">
        <f>PPCL!M79</f>
        <v>156</v>
      </c>
      <c r="E79">
        <f>PPCL!N79</f>
        <v>0</v>
      </c>
      <c r="F79">
        <f t="shared" si="10"/>
        <v>326</v>
      </c>
      <c r="G79">
        <f t="shared" si="11"/>
        <v>156</v>
      </c>
      <c r="H79" s="154"/>
      <c r="I79">
        <f>BRPL_EOD!AG79+BRPL_EOD!AH79</f>
        <v>42.45</v>
      </c>
      <c r="J79">
        <f>BYPL_EOD!AG79+BYPL_EOD!AH79</f>
        <v>29</v>
      </c>
      <c r="K79">
        <f>MES_EOD!AG79+MES_EOD!AH79</f>
        <v>9.09</v>
      </c>
      <c r="L79">
        <f>NDMC_EOD!AG79+NDMC_EOD!AH79</f>
        <v>45.46</v>
      </c>
      <c r="M79">
        <f>TPDDL_EOD!AG79+TPDDL_EOD!AH79</f>
        <v>30</v>
      </c>
      <c r="N79">
        <f t="shared" si="6"/>
        <v>156</v>
      </c>
      <c r="O79" s="154">
        <f t="shared" si="7"/>
        <v>0</v>
      </c>
      <c r="P79">
        <v>42.45</v>
      </c>
      <c r="Q79">
        <v>29</v>
      </c>
      <c r="R79">
        <v>9.09</v>
      </c>
      <c r="S79">
        <v>45.46</v>
      </c>
      <c r="T79">
        <v>30</v>
      </c>
      <c r="U79" s="156">
        <f t="shared" si="8"/>
        <v>156</v>
      </c>
      <c r="V79" s="154">
        <f t="shared" si="9"/>
        <v>0</v>
      </c>
    </row>
    <row r="80" spans="1:22">
      <c r="A80" t="s">
        <v>122</v>
      </c>
      <c r="B80">
        <f>PPCL!B80</f>
        <v>326</v>
      </c>
      <c r="C80">
        <f>PPCL!C80</f>
        <v>0</v>
      </c>
      <c r="D80">
        <f>PPCL!M80</f>
        <v>156</v>
      </c>
      <c r="E80">
        <f>PPCL!N80</f>
        <v>0</v>
      </c>
      <c r="F80">
        <f t="shared" si="10"/>
        <v>326</v>
      </c>
      <c r="G80">
        <f t="shared" si="11"/>
        <v>156</v>
      </c>
      <c r="H80" s="154"/>
      <c r="I80">
        <f>BRPL_EOD!AG80+BRPL_EOD!AH80</f>
        <v>42.45</v>
      </c>
      <c r="J80">
        <f>BYPL_EOD!AG80+BYPL_EOD!AH80</f>
        <v>29</v>
      </c>
      <c r="K80">
        <f>MES_EOD!AG80+MES_EOD!AH80</f>
        <v>9.09</v>
      </c>
      <c r="L80">
        <f>NDMC_EOD!AG80+NDMC_EOD!AH80</f>
        <v>45.46</v>
      </c>
      <c r="M80">
        <f>TPDDL_EOD!AG80+TPDDL_EOD!AH80</f>
        <v>30</v>
      </c>
      <c r="N80">
        <f t="shared" si="6"/>
        <v>156</v>
      </c>
      <c r="O80" s="154">
        <f t="shared" si="7"/>
        <v>0</v>
      </c>
      <c r="P80">
        <v>42.45</v>
      </c>
      <c r="Q80">
        <v>29</v>
      </c>
      <c r="R80">
        <v>9.09</v>
      </c>
      <c r="S80">
        <v>45.46</v>
      </c>
      <c r="T80">
        <v>30</v>
      </c>
      <c r="U80" s="156">
        <f t="shared" si="8"/>
        <v>156</v>
      </c>
      <c r="V80" s="154">
        <f t="shared" si="9"/>
        <v>0</v>
      </c>
    </row>
    <row r="81" spans="1:22">
      <c r="A81" t="s">
        <v>123</v>
      </c>
      <c r="B81">
        <f>PPCL!B81</f>
        <v>326</v>
      </c>
      <c r="C81">
        <f>PPCL!C81</f>
        <v>0</v>
      </c>
      <c r="D81">
        <f>PPCL!M81</f>
        <v>156</v>
      </c>
      <c r="E81">
        <f>PPCL!N81</f>
        <v>0</v>
      </c>
      <c r="F81">
        <f t="shared" si="10"/>
        <v>326</v>
      </c>
      <c r="G81">
        <f t="shared" si="11"/>
        <v>156</v>
      </c>
      <c r="H81" s="154"/>
      <c r="I81">
        <f>BRPL_EOD!AG81+BRPL_EOD!AH81</f>
        <v>42.45</v>
      </c>
      <c r="J81">
        <f>BYPL_EOD!AG81+BYPL_EOD!AH81</f>
        <v>29</v>
      </c>
      <c r="K81">
        <f>MES_EOD!AG81+MES_EOD!AH81</f>
        <v>9.09</v>
      </c>
      <c r="L81">
        <f>NDMC_EOD!AG81+NDMC_EOD!AH81</f>
        <v>45.46</v>
      </c>
      <c r="M81">
        <f>TPDDL_EOD!AG81+TPDDL_EOD!AH81</f>
        <v>30</v>
      </c>
      <c r="N81">
        <f t="shared" si="6"/>
        <v>156</v>
      </c>
      <c r="O81" s="154">
        <f t="shared" si="7"/>
        <v>0</v>
      </c>
      <c r="P81">
        <v>42.45</v>
      </c>
      <c r="Q81">
        <v>29</v>
      </c>
      <c r="R81">
        <v>9.09</v>
      </c>
      <c r="S81">
        <v>45.46</v>
      </c>
      <c r="T81">
        <v>30</v>
      </c>
      <c r="U81" s="156">
        <f t="shared" si="8"/>
        <v>156</v>
      </c>
      <c r="V81" s="154">
        <f t="shared" si="9"/>
        <v>0</v>
      </c>
    </row>
    <row r="82" spans="1:22">
      <c r="A82" t="s">
        <v>124</v>
      </c>
      <c r="B82">
        <f>PPCL!B82</f>
        <v>326</v>
      </c>
      <c r="C82">
        <f>PPCL!C82</f>
        <v>0</v>
      </c>
      <c r="D82">
        <f>PPCL!M82</f>
        <v>156</v>
      </c>
      <c r="E82">
        <f>PPCL!N82</f>
        <v>0</v>
      </c>
      <c r="F82">
        <f t="shared" si="10"/>
        <v>326</v>
      </c>
      <c r="G82">
        <f t="shared" si="11"/>
        <v>156</v>
      </c>
      <c r="H82" s="154"/>
      <c r="I82">
        <f>BRPL_EOD!AG82+BRPL_EOD!AH82</f>
        <v>42.45</v>
      </c>
      <c r="J82">
        <f>BYPL_EOD!AG82+BYPL_EOD!AH82</f>
        <v>29</v>
      </c>
      <c r="K82">
        <f>MES_EOD!AG82+MES_EOD!AH82</f>
        <v>9.09</v>
      </c>
      <c r="L82">
        <f>NDMC_EOD!AG82+NDMC_EOD!AH82</f>
        <v>45.46</v>
      </c>
      <c r="M82">
        <f>TPDDL_EOD!AG82+TPDDL_EOD!AH82</f>
        <v>30</v>
      </c>
      <c r="N82">
        <f t="shared" si="6"/>
        <v>156</v>
      </c>
      <c r="O82" s="154">
        <f t="shared" si="7"/>
        <v>0</v>
      </c>
      <c r="P82">
        <v>42.45</v>
      </c>
      <c r="Q82">
        <v>29</v>
      </c>
      <c r="R82">
        <v>9.09</v>
      </c>
      <c r="S82">
        <v>45.46</v>
      </c>
      <c r="T82">
        <v>30</v>
      </c>
      <c r="U82" s="156">
        <f t="shared" si="8"/>
        <v>156</v>
      </c>
      <c r="V82" s="154">
        <f t="shared" si="9"/>
        <v>0</v>
      </c>
    </row>
    <row r="83" spans="1:22">
      <c r="A83" t="s">
        <v>125</v>
      </c>
      <c r="B83">
        <f>PPCL!B83</f>
        <v>326</v>
      </c>
      <c r="C83">
        <f>PPCL!C83</f>
        <v>0</v>
      </c>
      <c r="D83">
        <f>PPCL!M83</f>
        <v>156</v>
      </c>
      <c r="E83">
        <f>PPCL!N83</f>
        <v>0</v>
      </c>
      <c r="F83">
        <f t="shared" si="10"/>
        <v>326</v>
      </c>
      <c r="G83">
        <f t="shared" si="11"/>
        <v>156</v>
      </c>
      <c r="H83" s="154"/>
      <c r="I83">
        <f>BRPL_EOD!AG83+BRPL_EOD!AH83</f>
        <v>42.45</v>
      </c>
      <c r="J83">
        <f>BYPL_EOD!AG83+BYPL_EOD!AH83</f>
        <v>29</v>
      </c>
      <c r="K83">
        <f>MES_EOD!AG83+MES_EOD!AH83</f>
        <v>9.09</v>
      </c>
      <c r="L83">
        <f>NDMC_EOD!AG83+NDMC_EOD!AH83</f>
        <v>45.46</v>
      </c>
      <c r="M83">
        <f>TPDDL_EOD!AG83+TPDDL_EOD!AH83</f>
        <v>30</v>
      </c>
      <c r="N83">
        <f t="shared" si="6"/>
        <v>156</v>
      </c>
      <c r="O83" s="154">
        <f t="shared" si="7"/>
        <v>0</v>
      </c>
      <c r="P83">
        <v>42.45</v>
      </c>
      <c r="Q83">
        <v>29</v>
      </c>
      <c r="R83">
        <v>9.09</v>
      </c>
      <c r="S83">
        <v>45.46</v>
      </c>
      <c r="T83">
        <v>30</v>
      </c>
      <c r="U83" s="156">
        <f t="shared" si="8"/>
        <v>156</v>
      </c>
      <c r="V83" s="154">
        <f t="shared" si="9"/>
        <v>0</v>
      </c>
    </row>
    <row r="84" spans="1:22">
      <c r="A84" t="s">
        <v>126</v>
      </c>
      <c r="B84">
        <f>PPCL!B84</f>
        <v>326</v>
      </c>
      <c r="C84">
        <f>PPCL!C84</f>
        <v>0</v>
      </c>
      <c r="D84">
        <f>PPCL!M84</f>
        <v>156</v>
      </c>
      <c r="E84">
        <f>PPCL!N84</f>
        <v>0</v>
      </c>
      <c r="F84">
        <f t="shared" si="10"/>
        <v>326</v>
      </c>
      <c r="G84">
        <f t="shared" si="11"/>
        <v>156</v>
      </c>
      <c r="H84" s="154"/>
      <c r="I84">
        <f>BRPL_EOD!AG84+BRPL_EOD!AH84</f>
        <v>42.45</v>
      </c>
      <c r="J84">
        <f>BYPL_EOD!AG84+BYPL_EOD!AH84</f>
        <v>29</v>
      </c>
      <c r="K84">
        <f>MES_EOD!AG84+MES_EOD!AH84</f>
        <v>9.09</v>
      </c>
      <c r="L84">
        <f>NDMC_EOD!AG84+NDMC_EOD!AH84</f>
        <v>45.46</v>
      </c>
      <c r="M84">
        <f>TPDDL_EOD!AG84+TPDDL_EOD!AH84</f>
        <v>30</v>
      </c>
      <c r="N84">
        <f t="shared" si="6"/>
        <v>156</v>
      </c>
      <c r="O84" s="154">
        <f t="shared" si="7"/>
        <v>0</v>
      </c>
      <c r="P84">
        <v>42.45</v>
      </c>
      <c r="Q84">
        <v>29</v>
      </c>
      <c r="R84">
        <v>9.09</v>
      </c>
      <c r="S84">
        <v>45.46</v>
      </c>
      <c r="T84">
        <v>30</v>
      </c>
      <c r="U84" s="156">
        <f t="shared" si="8"/>
        <v>156</v>
      </c>
      <c r="V84" s="154">
        <f t="shared" si="9"/>
        <v>0</v>
      </c>
    </row>
    <row r="85" spans="1:22">
      <c r="A85" t="s">
        <v>127</v>
      </c>
      <c r="B85">
        <f>PPCL!B85</f>
        <v>326</v>
      </c>
      <c r="C85">
        <f>PPCL!C85</f>
        <v>0</v>
      </c>
      <c r="D85">
        <f>PPCL!M85</f>
        <v>156</v>
      </c>
      <c r="E85">
        <f>PPCL!N85</f>
        <v>0</v>
      </c>
      <c r="F85">
        <f t="shared" si="10"/>
        <v>326</v>
      </c>
      <c r="G85">
        <f t="shared" si="11"/>
        <v>156</v>
      </c>
      <c r="H85" s="154"/>
      <c r="I85">
        <f>BRPL_EOD!AG85+BRPL_EOD!AH85</f>
        <v>42.45</v>
      </c>
      <c r="J85">
        <f>BYPL_EOD!AG85+BYPL_EOD!AH85</f>
        <v>29</v>
      </c>
      <c r="K85">
        <f>MES_EOD!AG85+MES_EOD!AH85</f>
        <v>9.09</v>
      </c>
      <c r="L85">
        <f>NDMC_EOD!AG85+NDMC_EOD!AH85</f>
        <v>45.46</v>
      </c>
      <c r="M85">
        <f>TPDDL_EOD!AG85+TPDDL_EOD!AH85</f>
        <v>30</v>
      </c>
      <c r="N85">
        <f t="shared" si="6"/>
        <v>156</v>
      </c>
      <c r="O85" s="154">
        <f t="shared" si="7"/>
        <v>0</v>
      </c>
      <c r="P85">
        <v>42.45</v>
      </c>
      <c r="Q85">
        <v>29</v>
      </c>
      <c r="R85">
        <v>9.09</v>
      </c>
      <c r="S85">
        <v>45.46</v>
      </c>
      <c r="T85">
        <v>30</v>
      </c>
      <c r="U85" s="156">
        <f t="shared" si="8"/>
        <v>156</v>
      </c>
      <c r="V85" s="154">
        <f t="shared" si="9"/>
        <v>0</v>
      </c>
    </row>
    <row r="86" spans="1:22">
      <c r="A86" t="s">
        <v>128</v>
      </c>
      <c r="B86">
        <f>PPCL!B86</f>
        <v>326</v>
      </c>
      <c r="C86">
        <f>PPCL!C86</f>
        <v>0</v>
      </c>
      <c r="D86">
        <f>PPCL!M86</f>
        <v>156</v>
      </c>
      <c r="E86">
        <f>PPCL!N86</f>
        <v>0</v>
      </c>
      <c r="F86">
        <f t="shared" si="10"/>
        <v>326</v>
      </c>
      <c r="G86">
        <f t="shared" si="11"/>
        <v>156</v>
      </c>
      <c r="H86" s="154"/>
      <c r="I86">
        <f>BRPL_EOD!AG86+BRPL_EOD!AH86</f>
        <v>42.45</v>
      </c>
      <c r="J86">
        <f>BYPL_EOD!AG86+BYPL_EOD!AH86</f>
        <v>29</v>
      </c>
      <c r="K86">
        <f>MES_EOD!AG86+MES_EOD!AH86</f>
        <v>9.09</v>
      </c>
      <c r="L86">
        <f>NDMC_EOD!AG86+NDMC_EOD!AH86</f>
        <v>45.46</v>
      </c>
      <c r="M86">
        <f>TPDDL_EOD!AG86+TPDDL_EOD!AH86</f>
        <v>30</v>
      </c>
      <c r="N86">
        <f t="shared" si="6"/>
        <v>156</v>
      </c>
      <c r="O86" s="154">
        <f t="shared" si="7"/>
        <v>0</v>
      </c>
      <c r="P86">
        <v>42.45</v>
      </c>
      <c r="Q86">
        <v>29</v>
      </c>
      <c r="R86">
        <v>9.09</v>
      </c>
      <c r="S86">
        <v>45.46</v>
      </c>
      <c r="T86">
        <v>30</v>
      </c>
      <c r="U86" s="156">
        <f t="shared" si="8"/>
        <v>156</v>
      </c>
      <c r="V86" s="154">
        <f t="shared" si="9"/>
        <v>0</v>
      </c>
    </row>
    <row r="87" spans="1:22">
      <c r="A87" t="s">
        <v>129</v>
      </c>
      <c r="B87">
        <f>PPCL!B87</f>
        <v>326</v>
      </c>
      <c r="C87">
        <f>PPCL!C87</f>
        <v>0</v>
      </c>
      <c r="D87">
        <f>PPCL!M87</f>
        <v>156</v>
      </c>
      <c r="E87">
        <f>PPCL!N87</f>
        <v>0</v>
      </c>
      <c r="F87">
        <f t="shared" si="10"/>
        <v>326</v>
      </c>
      <c r="G87">
        <f t="shared" si="11"/>
        <v>156</v>
      </c>
      <c r="H87" s="154"/>
      <c r="I87">
        <f>BRPL_EOD!AG87+BRPL_EOD!AH87</f>
        <v>42.45</v>
      </c>
      <c r="J87">
        <f>BYPL_EOD!AG87+BYPL_EOD!AH87</f>
        <v>29</v>
      </c>
      <c r="K87">
        <f>MES_EOD!AG87+MES_EOD!AH87</f>
        <v>9.09</v>
      </c>
      <c r="L87">
        <f>NDMC_EOD!AG87+NDMC_EOD!AH87</f>
        <v>45.46</v>
      </c>
      <c r="M87">
        <f>TPDDL_EOD!AG87+TPDDL_EOD!AH87</f>
        <v>30</v>
      </c>
      <c r="N87">
        <f t="shared" si="6"/>
        <v>156</v>
      </c>
      <c r="O87" s="154">
        <f t="shared" si="7"/>
        <v>0</v>
      </c>
      <c r="P87">
        <v>42.45</v>
      </c>
      <c r="Q87">
        <v>29</v>
      </c>
      <c r="R87">
        <v>9.09</v>
      </c>
      <c r="S87">
        <v>45.46</v>
      </c>
      <c r="T87">
        <v>30</v>
      </c>
      <c r="U87" s="156">
        <f t="shared" si="8"/>
        <v>156</v>
      </c>
      <c r="V87" s="154">
        <f t="shared" si="9"/>
        <v>0</v>
      </c>
    </row>
    <row r="88" spans="1:22">
      <c r="A88" t="s">
        <v>130</v>
      </c>
      <c r="B88">
        <f>PPCL!B88</f>
        <v>326</v>
      </c>
      <c r="C88">
        <f>PPCL!C88</f>
        <v>0</v>
      </c>
      <c r="D88">
        <f>PPCL!M88</f>
        <v>156</v>
      </c>
      <c r="E88">
        <f>PPCL!N88</f>
        <v>0</v>
      </c>
      <c r="F88">
        <f t="shared" si="10"/>
        <v>326</v>
      </c>
      <c r="G88">
        <f t="shared" si="11"/>
        <v>156</v>
      </c>
      <c r="H88" s="154"/>
      <c r="I88">
        <f>BRPL_EOD!AG88+BRPL_EOD!AH88</f>
        <v>42.45</v>
      </c>
      <c r="J88">
        <f>BYPL_EOD!AG88+BYPL_EOD!AH88</f>
        <v>29</v>
      </c>
      <c r="K88">
        <f>MES_EOD!AG88+MES_EOD!AH88</f>
        <v>9.09</v>
      </c>
      <c r="L88">
        <f>NDMC_EOD!AG88+NDMC_EOD!AH88</f>
        <v>45.46</v>
      </c>
      <c r="M88">
        <f>TPDDL_EOD!AG88+TPDDL_EOD!AH88</f>
        <v>30</v>
      </c>
      <c r="N88">
        <f t="shared" si="6"/>
        <v>156</v>
      </c>
      <c r="O88" s="154">
        <f t="shared" si="7"/>
        <v>0</v>
      </c>
      <c r="P88">
        <v>42.45</v>
      </c>
      <c r="Q88">
        <v>29</v>
      </c>
      <c r="R88">
        <v>9.09</v>
      </c>
      <c r="S88">
        <v>45.46</v>
      </c>
      <c r="T88">
        <v>30</v>
      </c>
      <c r="U88" s="156">
        <f t="shared" si="8"/>
        <v>156</v>
      </c>
      <c r="V88" s="154">
        <f t="shared" si="9"/>
        <v>0</v>
      </c>
    </row>
    <row r="89" spans="1:22">
      <c r="A89" t="s">
        <v>131</v>
      </c>
      <c r="B89">
        <f>PPCL!B89</f>
        <v>326</v>
      </c>
      <c r="C89">
        <f>PPCL!C89</f>
        <v>0</v>
      </c>
      <c r="D89">
        <f>PPCL!M89</f>
        <v>156</v>
      </c>
      <c r="E89">
        <f>PPCL!N89</f>
        <v>0</v>
      </c>
      <c r="F89">
        <f t="shared" si="10"/>
        <v>326</v>
      </c>
      <c r="G89">
        <f t="shared" si="11"/>
        <v>156</v>
      </c>
      <c r="H89" s="154"/>
      <c r="I89">
        <f>BRPL_EOD!AG89+BRPL_EOD!AH89</f>
        <v>42.45</v>
      </c>
      <c r="J89">
        <f>BYPL_EOD!AG89+BYPL_EOD!AH89</f>
        <v>29</v>
      </c>
      <c r="K89">
        <f>MES_EOD!AG89+MES_EOD!AH89</f>
        <v>9.09</v>
      </c>
      <c r="L89">
        <f>NDMC_EOD!AG89+NDMC_EOD!AH89</f>
        <v>45.46</v>
      </c>
      <c r="M89">
        <f>TPDDL_EOD!AG89+TPDDL_EOD!AH89</f>
        <v>30</v>
      </c>
      <c r="N89">
        <f t="shared" si="6"/>
        <v>156</v>
      </c>
      <c r="O89" s="154">
        <f t="shared" si="7"/>
        <v>0</v>
      </c>
      <c r="P89">
        <v>42.45</v>
      </c>
      <c r="Q89">
        <v>29</v>
      </c>
      <c r="R89">
        <v>9.09</v>
      </c>
      <c r="S89">
        <v>45.46</v>
      </c>
      <c r="T89">
        <v>30</v>
      </c>
      <c r="U89" s="156">
        <f t="shared" si="8"/>
        <v>156</v>
      </c>
      <c r="V89" s="154">
        <f t="shared" si="9"/>
        <v>0</v>
      </c>
    </row>
    <row r="90" spans="1:22">
      <c r="A90" t="s">
        <v>132</v>
      </c>
      <c r="B90">
        <f>PPCL!B90</f>
        <v>326</v>
      </c>
      <c r="C90">
        <f>PPCL!C90</f>
        <v>0</v>
      </c>
      <c r="D90">
        <f>PPCL!M90</f>
        <v>156</v>
      </c>
      <c r="E90">
        <f>PPCL!N90</f>
        <v>0</v>
      </c>
      <c r="F90">
        <f t="shared" si="10"/>
        <v>326</v>
      </c>
      <c r="G90">
        <f t="shared" si="11"/>
        <v>156</v>
      </c>
      <c r="H90" s="154"/>
      <c r="I90">
        <f>BRPL_EOD!AG90+BRPL_EOD!AH90</f>
        <v>42.45</v>
      </c>
      <c r="J90">
        <f>BYPL_EOD!AG90+BYPL_EOD!AH90</f>
        <v>29</v>
      </c>
      <c r="K90">
        <f>MES_EOD!AG90+MES_EOD!AH90</f>
        <v>9.09</v>
      </c>
      <c r="L90">
        <f>NDMC_EOD!AG90+NDMC_EOD!AH90</f>
        <v>45.46</v>
      </c>
      <c r="M90">
        <f>TPDDL_EOD!AG90+TPDDL_EOD!AH90</f>
        <v>30</v>
      </c>
      <c r="N90">
        <f t="shared" si="6"/>
        <v>156</v>
      </c>
      <c r="O90" s="154">
        <f t="shared" si="7"/>
        <v>0</v>
      </c>
      <c r="P90">
        <v>42.45</v>
      </c>
      <c r="Q90">
        <v>29</v>
      </c>
      <c r="R90">
        <v>9.09</v>
      </c>
      <c r="S90">
        <v>45.46</v>
      </c>
      <c r="T90">
        <v>30</v>
      </c>
      <c r="U90" s="156">
        <f t="shared" si="8"/>
        <v>156</v>
      </c>
      <c r="V90" s="154">
        <f t="shared" si="9"/>
        <v>0</v>
      </c>
    </row>
    <row r="91" spans="1:22">
      <c r="A91" t="s">
        <v>133</v>
      </c>
      <c r="B91">
        <f>PPCL!B91</f>
        <v>326</v>
      </c>
      <c r="C91">
        <f>PPCL!C91</f>
        <v>0</v>
      </c>
      <c r="D91">
        <f>PPCL!M91</f>
        <v>156</v>
      </c>
      <c r="E91">
        <f>PPCL!N91</f>
        <v>0</v>
      </c>
      <c r="F91">
        <f t="shared" si="10"/>
        <v>326</v>
      </c>
      <c r="G91">
        <f t="shared" si="11"/>
        <v>156</v>
      </c>
      <c r="H91" s="154"/>
      <c r="I91">
        <f>BRPL_EOD!AG91+BRPL_EOD!AH91</f>
        <v>42.45</v>
      </c>
      <c r="J91">
        <f>BYPL_EOD!AG91+BYPL_EOD!AH91</f>
        <v>29</v>
      </c>
      <c r="K91">
        <f>MES_EOD!AG91+MES_EOD!AH91</f>
        <v>9.09</v>
      </c>
      <c r="L91">
        <f>NDMC_EOD!AG91+NDMC_EOD!AH91</f>
        <v>45.46</v>
      </c>
      <c r="M91">
        <f>TPDDL_EOD!AG91+TPDDL_EOD!AH91</f>
        <v>30</v>
      </c>
      <c r="N91">
        <f t="shared" si="6"/>
        <v>156</v>
      </c>
      <c r="O91" s="154">
        <f t="shared" si="7"/>
        <v>0</v>
      </c>
      <c r="P91">
        <v>42.45</v>
      </c>
      <c r="Q91">
        <v>29</v>
      </c>
      <c r="R91">
        <v>9.09</v>
      </c>
      <c r="S91">
        <v>45.46</v>
      </c>
      <c r="T91">
        <v>30</v>
      </c>
      <c r="U91" s="156">
        <f t="shared" si="8"/>
        <v>156</v>
      </c>
      <c r="V91" s="154">
        <f t="shared" si="9"/>
        <v>0</v>
      </c>
    </row>
    <row r="92" spans="1:22">
      <c r="A92" t="s">
        <v>134</v>
      </c>
      <c r="B92">
        <f>PPCL!B92</f>
        <v>326</v>
      </c>
      <c r="C92">
        <f>PPCL!C92</f>
        <v>0</v>
      </c>
      <c r="D92">
        <f>PPCL!M92</f>
        <v>156</v>
      </c>
      <c r="E92">
        <f>PPCL!N92</f>
        <v>0</v>
      </c>
      <c r="F92">
        <f t="shared" si="10"/>
        <v>326</v>
      </c>
      <c r="G92">
        <f t="shared" si="11"/>
        <v>156</v>
      </c>
      <c r="H92" s="154"/>
      <c r="I92">
        <f>BRPL_EOD!AG92+BRPL_EOD!AH92</f>
        <v>42.45</v>
      </c>
      <c r="J92">
        <f>BYPL_EOD!AG92+BYPL_EOD!AH92</f>
        <v>29</v>
      </c>
      <c r="K92">
        <f>MES_EOD!AG92+MES_EOD!AH92</f>
        <v>9.09</v>
      </c>
      <c r="L92">
        <f>NDMC_EOD!AG92+NDMC_EOD!AH92</f>
        <v>45.46</v>
      </c>
      <c r="M92">
        <f>TPDDL_EOD!AG92+TPDDL_EOD!AH92</f>
        <v>30</v>
      </c>
      <c r="N92">
        <f t="shared" si="6"/>
        <v>156</v>
      </c>
      <c r="O92" s="154">
        <f t="shared" si="7"/>
        <v>0</v>
      </c>
      <c r="P92">
        <v>42.45</v>
      </c>
      <c r="Q92">
        <v>29</v>
      </c>
      <c r="R92">
        <v>9.09</v>
      </c>
      <c r="S92">
        <v>45.46</v>
      </c>
      <c r="T92">
        <v>30</v>
      </c>
      <c r="U92" s="156">
        <f t="shared" si="8"/>
        <v>156</v>
      </c>
      <c r="V92" s="154">
        <f t="shared" si="9"/>
        <v>0</v>
      </c>
    </row>
    <row r="93" spans="1:22">
      <c r="A93" t="s">
        <v>135</v>
      </c>
      <c r="B93">
        <f>PPCL!B93</f>
        <v>326</v>
      </c>
      <c r="C93">
        <f>PPCL!C93</f>
        <v>0</v>
      </c>
      <c r="D93">
        <f>PPCL!M93</f>
        <v>156</v>
      </c>
      <c r="E93">
        <f>PPCL!N93</f>
        <v>0</v>
      </c>
      <c r="F93">
        <f t="shared" si="10"/>
        <v>326</v>
      </c>
      <c r="G93">
        <f t="shared" si="11"/>
        <v>156</v>
      </c>
      <c r="H93" s="154"/>
      <c r="I93">
        <f>BRPL_EOD!AG93+BRPL_EOD!AH93</f>
        <v>42.45</v>
      </c>
      <c r="J93">
        <f>BYPL_EOD!AG93+BYPL_EOD!AH93</f>
        <v>29</v>
      </c>
      <c r="K93">
        <f>MES_EOD!AG93+MES_EOD!AH93</f>
        <v>9.09</v>
      </c>
      <c r="L93">
        <f>NDMC_EOD!AG93+NDMC_EOD!AH93</f>
        <v>45.46</v>
      </c>
      <c r="M93">
        <f>TPDDL_EOD!AG93+TPDDL_EOD!AH93</f>
        <v>30</v>
      </c>
      <c r="N93">
        <f t="shared" si="6"/>
        <v>156</v>
      </c>
      <c r="O93" s="154">
        <f t="shared" si="7"/>
        <v>0</v>
      </c>
      <c r="P93">
        <v>42.45</v>
      </c>
      <c r="Q93">
        <v>29</v>
      </c>
      <c r="R93">
        <v>9.09</v>
      </c>
      <c r="S93">
        <v>45.46</v>
      </c>
      <c r="T93">
        <v>30</v>
      </c>
      <c r="U93" s="156">
        <f t="shared" si="8"/>
        <v>156</v>
      </c>
      <c r="V93" s="154">
        <f t="shared" si="9"/>
        <v>0</v>
      </c>
    </row>
    <row r="94" spans="1:22">
      <c r="A94" t="s">
        <v>136</v>
      </c>
      <c r="B94">
        <f>PPCL!B94</f>
        <v>326</v>
      </c>
      <c r="C94">
        <f>PPCL!C94</f>
        <v>0</v>
      </c>
      <c r="D94">
        <f>PPCL!M94</f>
        <v>156</v>
      </c>
      <c r="E94">
        <f>PPCL!N94</f>
        <v>0</v>
      </c>
      <c r="F94">
        <f t="shared" si="10"/>
        <v>326</v>
      </c>
      <c r="G94">
        <f t="shared" si="11"/>
        <v>156</v>
      </c>
      <c r="H94" s="154"/>
      <c r="I94">
        <f>BRPL_EOD!AG94+BRPL_EOD!AH94</f>
        <v>42.45</v>
      </c>
      <c r="J94">
        <f>BYPL_EOD!AG94+BYPL_EOD!AH94</f>
        <v>29</v>
      </c>
      <c r="K94">
        <f>MES_EOD!AG94+MES_EOD!AH94</f>
        <v>9.09</v>
      </c>
      <c r="L94">
        <f>NDMC_EOD!AG94+NDMC_EOD!AH94</f>
        <v>45.46</v>
      </c>
      <c r="M94">
        <f>TPDDL_EOD!AG94+TPDDL_EOD!AH94</f>
        <v>30</v>
      </c>
      <c r="N94">
        <f t="shared" si="6"/>
        <v>156</v>
      </c>
      <c r="O94" s="154">
        <f t="shared" si="7"/>
        <v>0</v>
      </c>
      <c r="P94">
        <v>42.45</v>
      </c>
      <c r="Q94">
        <v>29</v>
      </c>
      <c r="R94">
        <v>9.09</v>
      </c>
      <c r="S94">
        <v>45.46</v>
      </c>
      <c r="T94">
        <v>30</v>
      </c>
      <c r="U94" s="156">
        <f t="shared" si="8"/>
        <v>156</v>
      </c>
      <c r="V94" s="154">
        <f t="shared" si="9"/>
        <v>0</v>
      </c>
    </row>
    <row r="95" spans="1:22">
      <c r="A95" t="s">
        <v>137</v>
      </c>
      <c r="B95">
        <f>PPCL!B95</f>
        <v>326</v>
      </c>
      <c r="C95">
        <f>PPCL!C95</f>
        <v>0</v>
      </c>
      <c r="D95">
        <f>PPCL!M95</f>
        <v>156</v>
      </c>
      <c r="E95">
        <f>PPCL!N95</f>
        <v>0</v>
      </c>
      <c r="F95">
        <f t="shared" si="10"/>
        <v>326</v>
      </c>
      <c r="G95">
        <f t="shared" si="11"/>
        <v>156</v>
      </c>
      <c r="H95" s="154"/>
      <c r="I95">
        <f>BRPL_EOD!AG95+BRPL_EOD!AH95</f>
        <v>42.45</v>
      </c>
      <c r="J95">
        <f>BYPL_EOD!AG95+BYPL_EOD!AH95</f>
        <v>29</v>
      </c>
      <c r="K95">
        <f>MES_EOD!AG95+MES_EOD!AH95</f>
        <v>9.09</v>
      </c>
      <c r="L95">
        <f>NDMC_EOD!AG95+NDMC_EOD!AH95</f>
        <v>45.46</v>
      </c>
      <c r="M95">
        <f>TPDDL_EOD!AG95+TPDDL_EOD!AH95</f>
        <v>30</v>
      </c>
      <c r="N95">
        <f t="shared" si="6"/>
        <v>156</v>
      </c>
      <c r="O95" s="154">
        <f t="shared" si="7"/>
        <v>0</v>
      </c>
      <c r="P95">
        <v>42.45</v>
      </c>
      <c r="Q95">
        <v>29</v>
      </c>
      <c r="R95">
        <v>9.09</v>
      </c>
      <c r="S95">
        <v>45.46</v>
      </c>
      <c r="T95">
        <v>30</v>
      </c>
      <c r="U95" s="156">
        <f t="shared" si="8"/>
        <v>156</v>
      </c>
      <c r="V95" s="154">
        <f t="shared" si="9"/>
        <v>0</v>
      </c>
    </row>
    <row r="96" spans="1:22">
      <c r="A96" t="s">
        <v>138</v>
      </c>
      <c r="B96">
        <f>PPCL!B96</f>
        <v>326</v>
      </c>
      <c r="C96">
        <f>PPCL!C96</f>
        <v>0</v>
      </c>
      <c r="D96">
        <f>PPCL!M96</f>
        <v>156</v>
      </c>
      <c r="E96">
        <f>PPCL!N96</f>
        <v>0</v>
      </c>
      <c r="F96">
        <f t="shared" si="10"/>
        <v>326</v>
      </c>
      <c r="G96">
        <f t="shared" si="11"/>
        <v>156</v>
      </c>
      <c r="H96" s="154"/>
      <c r="I96">
        <f>BRPL_EOD!AG96+BRPL_EOD!AH96</f>
        <v>42.45</v>
      </c>
      <c r="J96">
        <f>BYPL_EOD!AG96+BYPL_EOD!AH96</f>
        <v>29</v>
      </c>
      <c r="K96">
        <f>MES_EOD!AG96+MES_EOD!AH96</f>
        <v>9.09</v>
      </c>
      <c r="L96">
        <f>NDMC_EOD!AG96+NDMC_EOD!AH96</f>
        <v>45.46</v>
      </c>
      <c r="M96">
        <f>TPDDL_EOD!AG96+TPDDL_EOD!AH96</f>
        <v>30</v>
      </c>
      <c r="N96">
        <f t="shared" si="6"/>
        <v>156</v>
      </c>
      <c r="O96" s="154">
        <f t="shared" si="7"/>
        <v>0</v>
      </c>
      <c r="P96">
        <v>42.45</v>
      </c>
      <c r="Q96">
        <v>29</v>
      </c>
      <c r="R96">
        <v>9.09</v>
      </c>
      <c r="S96">
        <v>45.46</v>
      </c>
      <c r="T96">
        <v>30</v>
      </c>
      <c r="U96" s="156">
        <f t="shared" si="8"/>
        <v>156</v>
      </c>
      <c r="V96" s="154">
        <f t="shared" si="9"/>
        <v>0</v>
      </c>
    </row>
    <row r="97" spans="1:22">
      <c r="A97" t="s">
        <v>139</v>
      </c>
      <c r="B97">
        <f>PPCL!B97</f>
        <v>326</v>
      </c>
      <c r="C97">
        <f>PPCL!C97</f>
        <v>0</v>
      </c>
      <c r="D97">
        <f>PPCL!M97</f>
        <v>156</v>
      </c>
      <c r="E97">
        <f>PPCL!N97</f>
        <v>0</v>
      </c>
      <c r="F97">
        <f t="shared" si="10"/>
        <v>326</v>
      </c>
      <c r="G97">
        <f t="shared" si="11"/>
        <v>156</v>
      </c>
      <c r="H97" s="154"/>
      <c r="I97">
        <f>BRPL_EOD!AG97+BRPL_EOD!AH97</f>
        <v>42.45</v>
      </c>
      <c r="J97">
        <f>BYPL_EOD!AG97+BYPL_EOD!AH97</f>
        <v>29</v>
      </c>
      <c r="K97">
        <f>MES_EOD!AG97+MES_EOD!AH97</f>
        <v>9.09</v>
      </c>
      <c r="L97">
        <f>NDMC_EOD!AG97+NDMC_EOD!AH97</f>
        <v>45.46</v>
      </c>
      <c r="M97">
        <f>TPDDL_EOD!AG97+TPDDL_EOD!AH97</f>
        <v>30</v>
      </c>
      <c r="N97">
        <f t="shared" si="6"/>
        <v>156</v>
      </c>
      <c r="O97" s="154">
        <f t="shared" si="7"/>
        <v>0</v>
      </c>
      <c r="P97">
        <v>42.45</v>
      </c>
      <c r="Q97">
        <v>29</v>
      </c>
      <c r="R97">
        <v>9.09</v>
      </c>
      <c r="S97">
        <v>45.46</v>
      </c>
      <c r="T97">
        <v>30</v>
      </c>
      <c r="U97" s="156">
        <f t="shared" si="8"/>
        <v>156</v>
      </c>
      <c r="V97" s="154">
        <f t="shared" si="9"/>
        <v>0</v>
      </c>
    </row>
    <row r="98" spans="1:22">
      <c r="A98" t="s">
        <v>140</v>
      </c>
      <c r="B98">
        <f>PPCL!B98</f>
        <v>326</v>
      </c>
      <c r="C98">
        <f>PPCL!C98</f>
        <v>0</v>
      </c>
      <c r="D98">
        <f>PPCL!M98</f>
        <v>156</v>
      </c>
      <c r="E98">
        <f>PPCL!N98</f>
        <v>0</v>
      </c>
      <c r="F98">
        <f t="shared" si="10"/>
        <v>326</v>
      </c>
      <c r="G98">
        <f t="shared" si="11"/>
        <v>156</v>
      </c>
      <c r="H98" s="154"/>
      <c r="I98">
        <f>BRPL_EOD!AG98+BRPL_EOD!AH98</f>
        <v>42.45</v>
      </c>
      <c r="J98">
        <f>BYPL_EOD!AG98+BYPL_EOD!AH98</f>
        <v>29</v>
      </c>
      <c r="K98">
        <f>MES_EOD!AG98+MES_EOD!AH98</f>
        <v>9.09</v>
      </c>
      <c r="L98">
        <f>NDMC_EOD!AG98+NDMC_EOD!AH98</f>
        <v>45.46</v>
      </c>
      <c r="M98">
        <f>TPDDL_EOD!AG98+TPDDL_EOD!AH98</f>
        <v>30</v>
      </c>
      <c r="N98">
        <f t="shared" si="6"/>
        <v>156</v>
      </c>
      <c r="O98" s="154">
        <f t="shared" si="7"/>
        <v>0</v>
      </c>
      <c r="P98">
        <v>42.45</v>
      </c>
      <c r="Q98">
        <v>29</v>
      </c>
      <c r="R98">
        <v>9.09</v>
      </c>
      <c r="S98">
        <v>45.46</v>
      </c>
      <c r="T98">
        <v>30</v>
      </c>
      <c r="U98" s="156">
        <f t="shared" si="8"/>
        <v>156</v>
      </c>
      <c r="V98" s="154">
        <f t="shared" si="9"/>
        <v>0</v>
      </c>
    </row>
    <row r="99" spans="1:22">
      <c r="A99" s="156" t="s">
        <v>350</v>
      </c>
      <c r="B99" s="156">
        <f>SUM(B3:B98)/4000</f>
        <v>7.782</v>
      </c>
      <c r="C99" s="156">
        <f t="shared" ref="C99:U99" si="12">SUM(C3:C98)/4000</f>
        <v>0</v>
      </c>
      <c r="D99" s="156">
        <f t="shared" si="12"/>
        <v>3.6644999999999999</v>
      </c>
      <c r="E99" s="156">
        <f t="shared" si="12"/>
        <v>0</v>
      </c>
      <c r="F99" s="156">
        <f t="shared" si="12"/>
        <v>7.782</v>
      </c>
      <c r="G99" s="156">
        <f t="shared" si="12"/>
        <v>3.6644999999999999</v>
      </c>
      <c r="H99" s="156"/>
      <c r="I99" s="156">
        <f t="shared" si="12"/>
        <v>0.98085749999999805</v>
      </c>
      <c r="J99" s="156">
        <f t="shared" si="12"/>
        <v>0.79707000000000017</v>
      </c>
      <c r="K99" s="156">
        <f t="shared" si="12"/>
        <v>0.13871749999999985</v>
      </c>
      <c r="L99" s="156">
        <f t="shared" si="12"/>
        <v>1.0506850000000001</v>
      </c>
      <c r="M99" s="156">
        <f t="shared" si="12"/>
        <v>0.69716999999999996</v>
      </c>
      <c r="N99" s="156">
        <f t="shared" si="12"/>
        <v>3.6644999999999999</v>
      </c>
      <c r="O99" s="156">
        <f t="shared" si="12"/>
        <v>0</v>
      </c>
      <c r="P99" s="156">
        <f t="shared" si="12"/>
        <v>0.98085749999999805</v>
      </c>
      <c r="Q99" s="156">
        <f t="shared" si="12"/>
        <v>0.79707000000000017</v>
      </c>
      <c r="R99" s="156">
        <f t="shared" si="12"/>
        <v>0.13871749999999985</v>
      </c>
      <c r="S99" s="156">
        <f t="shared" si="12"/>
        <v>1.0506850000000001</v>
      </c>
      <c r="T99" s="156">
        <f t="shared" si="12"/>
        <v>0.69716999999999996</v>
      </c>
      <c r="U99" s="156">
        <f t="shared" si="12"/>
        <v>3.6644999999999999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14.23</v>
      </c>
      <c r="J3">
        <f>BYPL_EOD!AC3+BYPL_EOD!AD3</f>
        <v>8.5399999999999991</v>
      </c>
      <c r="K3">
        <f>MES_EOD!AC3+MES_EOD!AD3</f>
        <v>0</v>
      </c>
      <c r="L3">
        <f>NDMC_EOD!AC3+NDMC_EOD!AD3</f>
        <v>1.96</v>
      </c>
      <c r="M3">
        <f>TPDDL_EOD!AC3+TPDDL_EOD!AD3</f>
        <v>11.38</v>
      </c>
      <c r="N3">
        <f t="shared" ref="N3:N66" si="0">SUM(I3:M3)</f>
        <v>36.11</v>
      </c>
      <c r="O3" s="154">
        <f t="shared" ref="O3:O66" si="1">G3-N3</f>
        <v>0.49000000000000199</v>
      </c>
      <c r="P3">
        <v>14.423096095264471</v>
      </c>
      <c r="Q3">
        <v>8.6558847964552754</v>
      </c>
      <c r="R3">
        <v>0</v>
      </c>
      <c r="S3">
        <v>1.9865965106618666</v>
      </c>
      <c r="T3">
        <v>11.53442259761839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14.23</v>
      </c>
      <c r="J4">
        <f>BYPL_EOD!AC4+BYPL_EOD!AD4</f>
        <v>8.5399999999999991</v>
      </c>
      <c r="K4">
        <f>MES_EOD!AC4+MES_EOD!AD4</f>
        <v>0</v>
      </c>
      <c r="L4">
        <f>NDMC_EOD!AC4+NDMC_EOD!AD4</f>
        <v>1.96</v>
      </c>
      <c r="M4">
        <f>TPDDL_EOD!AC4+TPDDL_EOD!AD4</f>
        <v>11.38</v>
      </c>
      <c r="N4">
        <f t="shared" si="0"/>
        <v>36.11</v>
      </c>
      <c r="O4" s="154">
        <f t="shared" si="1"/>
        <v>0.49000000000000199</v>
      </c>
      <c r="P4">
        <v>14.423096095264471</v>
      </c>
      <c r="Q4">
        <v>8.6558847964552754</v>
      </c>
      <c r="R4">
        <v>0</v>
      </c>
      <c r="S4">
        <v>1.9865965106618666</v>
      </c>
      <c r="T4">
        <v>11.53442259761839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14.23</v>
      </c>
      <c r="J5">
        <f>BYPL_EOD!AC5+BYPL_EOD!AD5</f>
        <v>8.5399999999999991</v>
      </c>
      <c r="K5">
        <f>MES_EOD!AC5+MES_EOD!AD5</f>
        <v>0</v>
      </c>
      <c r="L5">
        <f>NDMC_EOD!AC5+NDMC_EOD!AD5</f>
        <v>1.96</v>
      </c>
      <c r="M5">
        <f>TPDDL_EOD!AC5+TPDDL_EOD!AD5</f>
        <v>11.38</v>
      </c>
      <c r="N5">
        <f t="shared" si="0"/>
        <v>36.11</v>
      </c>
      <c r="O5" s="154">
        <f t="shared" si="1"/>
        <v>0.49000000000000199</v>
      </c>
      <c r="P5">
        <v>14.423096095264471</v>
      </c>
      <c r="Q5">
        <v>8.6558847964552754</v>
      </c>
      <c r="R5">
        <v>0</v>
      </c>
      <c r="S5">
        <v>1.9865965106618666</v>
      </c>
      <c r="T5">
        <v>11.53442259761839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14.23</v>
      </c>
      <c r="J6">
        <f>BYPL_EOD!AC6+BYPL_EOD!AD6</f>
        <v>8.5399999999999991</v>
      </c>
      <c r="K6">
        <f>MES_EOD!AC6+MES_EOD!AD6</f>
        <v>0</v>
      </c>
      <c r="L6">
        <f>NDMC_EOD!AC6+NDMC_EOD!AD6</f>
        <v>1.96</v>
      </c>
      <c r="M6">
        <f>TPDDL_EOD!AC6+TPDDL_EOD!AD6</f>
        <v>11.38</v>
      </c>
      <c r="N6">
        <f t="shared" si="0"/>
        <v>36.11</v>
      </c>
      <c r="O6" s="154">
        <f t="shared" si="1"/>
        <v>0.49000000000000199</v>
      </c>
      <c r="P6">
        <v>14.423096095264471</v>
      </c>
      <c r="Q6">
        <v>8.6558847964552754</v>
      </c>
      <c r="R6">
        <v>0</v>
      </c>
      <c r="S6">
        <v>1.9865965106618666</v>
      </c>
      <c r="T6">
        <v>11.53442259761839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14.23</v>
      </c>
      <c r="J7">
        <f>BYPL_EOD!AC7+BYPL_EOD!AD7</f>
        <v>8.5399999999999991</v>
      </c>
      <c r="K7">
        <f>MES_EOD!AC7+MES_EOD!AD7</f>
        <v>0</v>
      </c>
      <c r="L7">
        <f>NDMC_EOD!AC7+NDMC_EOD!AD7</f>
        <v>1.96</v>
      </c>
      <c r="M7">
        <f>TPDDL_EOD!AC7+TPDDL_EOD!AD7</f>
        <v>11.38</v>
      </c>
      <c r="N7">
        <f t="shared" si="0"/>
        <v>36.11</v>
      </c>
      <c r="O7" s="154">
        <f t="shared" si="1"/>
        <v>0.49000000000000199</v>
      </c>
      <c r="P7">
        <v>14.423096095264471</v>
      </c>
      <c r="Q7">
        <v>8.6558847964552754</v>
      </c>
      <c r="R7">
        <v>0</v>
      </c>
      <c r="S7">
        <v>1.9865965106618666</v>
      </c>
      <c r="T7">
        <v>11.53442259761839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14.23</v>
      </c>
      <c r="J8">
        <f>BYPL_EOD!AC8+BYPL_EOD!AD8</f>
        <v>8.5399999999999991</v>
      </c>
      <c r="K8">
        <f>MES_EOD!AC8+MES_EOD!AD8</f>
        <v>0</v>
      </c>
      <c r="L8">
        <f>NDMC_EOD!AC8+NDMC_EOD!AD8</f>
        <v>1.96</v>
      </c>
      <c r="M8">
        <f>TPDDL_EOD!AC8+TPDDL_EOD!AD8</f>
        <v>11.38</v>
      </c>
      <c r="N8">
        <f t="shared" si="0"/>
        <v>36.11</v>
      </c>
      <c r="O8" s="154">
        <f t="shared" si="1"/>
        <v>0.49000000000000199</v>
      </c>
      <c r="P8">
        <v>14.423096095264471</v>
      </c>
      <c r="Q8">
        <v>8.6558847964552754</v>
      </c>
      <c r="R8">
        <v>0</v>
      </c>
      <c r="S8">
        <v>1.9865965106618666</v>
      </c>
      <c r="T8">
        <v>11.53442259761839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14.23</v>
      </c>
      <c r="J9">
        <f>BYPL_EOD!AC9+BYPL_EOD!AD9</f>
        <v>8.5399999999999991</v>
      </c>
      <c r="K9">
        <f>MES_EOD!AC9+MES_EOD!AD9</f>
        <v>0</v>
      </c>
      <c r="L9">
        <f>NDMC_EOD!AC9+NDMC_EOD!AD9</f>
        <v>1.96</v>
      </c>
      <c r="M9">
        <f>TPDDL_EOD!AC9+TPDDL_EOD!AD9</f>
        <v>11.38</v>
      </c>
      <c r="N9">
        <f t="shared" si="0"/>
        <v>36.11</v>
      </c>
      <c r="O9" s="154">
        <f t="shared" si="1"/>
        <v>0.49000000000000199</v>
      </c>
      <c r="P9">
        <v>14.423096095264471</v>
      </c>
      <c r="Q9">
        <v>8.6558847964552754</v>
      </c>
      <c r="R9">
        <v>0</v>
      </c>
      <c r="S9">
        <v>1.9865965106618666</v>
      </c>
      <c r="T9">
        <v>11.53442259761839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14.23</v>
      </c>
      <c r="J10">
        <f>BYPL_EOD!AC10+BYPL_EOD!AD10</f>
        <v>8.5399999999999991</v>
      </c>
      <c r="K10">
        <f>MES_EOD!AC10+MES_EOD!AD10</f>
        <v>0</v>
      </c>
      <c r="L10">
        <f>NDMC_EOD!AC10+NDMC_EOD!AD10</f>
        <v>1.96</v>
      </c>
      <c r="M10">
        <f>TPDDL_EOD!AC10+TPDDL_EOD!AD10</f>
        <v>11.38</v>
      </c>
      <c r="N10">
        <f t="shared" si="0"/>
        <v>36.11</v>
      </c>
      <c r="O10" s="154">
        <f t="shared" si="1"/>
        <v>0.49000000000000199</v>
      </c>
      <c r="P10">
        <v>14.423096095264471</v>
      </c>
      <c r="Q10">
        <v>8.6558847964552754</v>
      </c>
      <c r="R10">
        <v>0</v>
      </c>
      <c r="S10">
        <v>1.9865965106618666</v>
      </c>
      <c r="T10">
        <v>11.53442259761839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14.23</v>
      </c>
      <c r="J11">
        <f>BYPL_EOD!AC11+BYPL_EOD!AD11</f>
        <v>8.5399999999999991</v>
      </c>
      <c r="K11">
        <f>MES_EOD!AC11+MES_EOD!AD11</f>
        <v>0</v>
      </c>
      <c r="L11">
        <f>NDMC_EOD!AC11+NDMC_EOD!AD11</f>
        <v>1.96</v>
      </c>
      <c r="M11">
        <f>TPDDL_EOD!AC11+TPDDL_EOD!AD11</f>
        <v>11.38</v>
      </c>
      <c r="N11">
        <f t="shared" si="0"/>
        <v>36.11</v>
      </c>
      <c r="O11" s="154">
        <f t="shared" si="1"/>
        <v>0.49000000000000199</v>
      </c>
      <c r="P11">
        <v>14.423096095264471</v>
      </c>
      <c r="Q11">
        <v>8.6558847964552754</v>
      </c>
      <c r="R11">
        <v>0</v>
      </c>
      <c r="S11">
        <v>1.9865965106618666</v>
      </c>
      <c r="T11">
        <v>11.53442259761839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14.23</v>
      </c>
      <c r="J12">
        <f>BYPL_EOD!AC12+BYPL_EOD!AD12</f>
        <v>8.5399999999999991</v>
      </c>
      <c r="K12">
        <f>MES_EOD!AC12+MES_EOD!AD12</f>
        <v>0</v>
      </c>
      <c r="L12">
        <f>NDMC_EOD!AC12+NDMC_EOD!AD12</f>
        <v>1.96</v>
      </c>
      <c r="M12">
        <f>TPDDL_EOD!AC12+TPDDL_EOD!AD12</f>
        <v>11.38</v>
      </c>
      <c r="N12">
        <f t="shared" si="0"/>
        <v>36.11</v>
      </c>
      <c r="O12" s="154">
        <f t="shared" si="1"/>
        <v>0.49000000000000199</v>
      </c>
      <c r="P12">
        <v>14.423096095264471</v>
      </c>
      <c r="Q12">
        <v>8.6558847964552754</v>
      </c>
      <c r="R12">
        <v>0</v>
      </c>
      <c r="S12">
        <v>1.9865965106618666</v>
      </c>
      <c r="T12">
        <v>11.53442259761839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14.28</v>
      </c>
      <c r="J13">
        <f>BYPL_EOD!AC13+BYPL_EOD!AD13</f>
        <v>8.57</v>
      </c>
      <c r="K13">
        <f>MES_EOD!AC13+MES_EOD!AD13</f>
        <v>0</v>
      </c>
      <c r="L13">
        <f>NDMC_EOD!AC13+NDMC_EOD!AD13</f>
        <v>1.83</v>
      </c>
      <c r="M13">
        <f>TPDDL_EOD!AC13+TPDDL_EOD!AD13</f>
        <v>11.43</v>
      </c>
      <c r="N13">
        <f t="shared" si="0"/>
        <v>36.11</v>
      </c>
      <c r="O13" s="154">
        <f t="shared" si="1"/>
        <v>0.49000000000000199</v>
      </c>
      <c r="P13">
        <v>14.473774577679313</v>
      </c>
      <c r="Q13">
        <v>8.6862918859041827</v>
      </c>
      <c r="R13">
        <v>0</v>
      </c>
      <c r="S13">
        <v>1.8548324563832734</v>
      </c>
      <c r="T13">
        <v>11.585101080033231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14.28</v>
      </c>
      <c r="J14">
        <f>BYPL_EOD!AC14+BYPL_EOD!AD14</f>
        <v>8.57</v>
      </c>
      <c r="K14">
        <f>MES_EOD!AC14+MES_EOD!AD14</f>
        <v>0</v>
      </c>
      <c r="L14">
        <f>NDMC_EOD!AC14+NDMC_EOD!AD14</f>
        <v>1.83</v>
      </c>
      <c r="M14">
        <f>TPDDL_EOD!AC14+TPDDL_EOD!AD14</f>
        <v>11.43</v>
      </c>
      <c r="N14">
        <f t="shared" si="0"/>
        <v>36.11</v>
      </c>
      <c r="O14" s="154">
        <f t="shared" si="1"/>
        <v>0.49000000000000199</v>
      </c>
      <c r="P14">
        <v>14.473774577679313</v>
      </c>
      <c r="Q14">
        <v>8.6862918859041827</v>
      </c>
      <c r="R14">
        <v>0</v>
      </c>
      <c r="S14">
        <v>1.8548324563832734</v>
      </c>
      <c r="T14">
        <v>11.585101080033231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14.23</v>
      </c>
      <c r="J15">
        <f>BYPL_EOD!AC15+BYPL_EOD!AD15</f>
        <v>8.5399999999999991</v>
      </c>
      <c r="K15">
        <f>MES_EOD!AC15+MES_EOD!AD15</f>
        <v>0</v>
      </c>
      <c r="L15">
        <f>NDMC_EOD!AC15+NDMC_EOD!AD15</f>
        <v>1.96</v>
      </c>
      <c r="M15">
        <f>TPDDL_EOD!AC15+TPDDL_EOD!AD15</f>
        <v>11.38</v>
      </c>
      <c r="N15">
        <f t="shared" si="0"/>
        <v>36.11</v>
      </c>
      <c r="O15" s="154">
        <f t="shared" si="1"/>
        <v>0.49000000000000199</v>
      </c>
      <c r="P15">
        <v>14.423096095264471</v>
      </c>
      <c r="Q15">
        <v>8.6558847964552754</v>
      </c>
      <c r="R15">
        <v>0</v>
      </c>
      <c r="S15">
        <v>1.9865965106618666</v>
      </c>
      <c r="T15">
        <v>11.53442259761839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14.23</v>
      </c>
      <c r="J16">
        <f>BYPL_EOD!AC16+BYPL_EOD!AD16</f>
        <v>8.5399999999999991</v>
      </c>
      <c r="K16">
        <f>MES_EOD!AC16+MES_EOD!AD16</f>
        <v>0</v>
      </c>
      <c r="L16">
        <f>NDMC_EOD!AC16+NDMC_EOD!AD16</f>
        <v>1.96</v>
      </c>
      <c r="M16">
        <f>TPDDL_EOD!AC16+TPDDL_EOD!AD16</f>
        <v>11.38</v>
      </c>
      <c r="N16">
        <f t="shared" si="0"/>
        <v>36.11</v>
      </c>
      <c r="O16" s="154">
        <f t="shared" si="1"/>
        <v>0.49000000000000199</v>
      </c>
      <c r="P16">
        <v>14.423096095264471</v>
      </c>
      <c r="Q16">
        <v>8.6558847964552754</v>
      </c>
      <c r="R16">
        <v>0</v>
      </c>
      <c r="S16">
        <v>1.9865965106618666</v>
      </c>
      <c r="T16">
        <v>11.53442259761839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14.23</v>
      </c>
      <c r="J17">
        <f>BYPL_EOD!AC17+BYPL_EOD!AD17</f>
        <v>8.5399999999999991</v>
      </c>
      <c r="K17">
        <f>MES_EOD!AC17+MES_EOD!AD17</f>
        <v>0</v>
      </c>
      <c r="L17">
        <f>NDMC_EOD!AC17+NDMC_EOD!AD17</f>
        <v>1.96</v>
      </c>
      <c r="M17">
        <f>TPDDL_EOD!AC17+TPDDL_EOD!AD17</f>
        <v>11.38</v>
      </c>
      <c r="N17">
        <f t="shared" si="0"/>
        <v>36.11</v>
      </c>
      <c r="O17" s="154">
        <f t="shared" si="1"/>
        <v>0.49000000000000199</v>
      </c>
      <c r="P17">
        <v>14.423096095264471</v>
      </c>
      <c r="Q17">
        <v>8.6558847964552754</v>
      </c>
      <c r="R17">
        <v>0</v>
      </c>
      <c r="S17">
        <v>1.9865965106618666</v>
      </c>
      <c r="T17">
        <v>11.53442259761839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14.23</v>
      </c>
      <c r="J18">
        <f>BYPL_EOD!AC18+BYPL_EOD!AD18</f>
        <v>8.5399999999999991</v>
      </c>
      <c r="K18">
        <f>MES_EOD!AC18+MES_EOD!AD18</f>
        <v>0</v>
      </c>
      <c r="L18">
        <f>NDMC_EOD!AC18+NDMC_EOD!AD18</f>
        <v>1.96</v>
      </c>
      <c r="M18">
        <f>TPDDL_EOD!AC18+TPDDL_EOD!AD18</f>
        <v>11.38</v>
      </c>
      <c r="N18">
        <f t="shared" si="0"/>
        <v>36.11</v>
      </c>
      <c r="O18" s="154">
        <f t="shared" si="1"/>
        <v>0.49000000000000199</v>
      </c>
      <c r="P18">
        <v>14.423096095264471</v>
      </c>
      <c r="Q18">
        <v>8.6558847964552754</v>
      </c>
      <c r="R18">
        <v>0</v>
      </c>
      <c r="S18">
        <v>1.9865965106618666</v>
      </c>
      <c r="T18">
        <v>11.53442259761839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14.23</v>
      </c>
      <c r="J19">
        <f>BYPL_EOD!AC19+BYPL_EOD!AD19</f>
        <v>8.5399999999999991</v>
      </c>
      <c r="K19">
        <f>MES_EOD!AC19+MES_EOD!AD19</f>
        <v>0</v>
      </c>
      <c r="L19">
        <f>NDMC_EOD!AC19+NDMC_EOD!AD19</f>
        <v>1.96</v>
      </c>
      <c r="M19">
        <f>TPDDL_EOD!AC19+TPDDL_EOD!AD19</f>
        <v>11.38</v>
      </c>
      <c r="N19">
        <f t="shared" si="0"/>
        <v>36.11</v>
      </c>
      <c r="O19" s="154">
        <f t="shared" si="1"/>
        <v>0.49000000000000199</v>
      </c>
      <c r="P19">
        <v>14.423096095264471</v>
      </c>
      <c r="Q19">
        <v>8.6558847964552754</v>
      </c>
      <c r="R19">
        <v>0</v>
      </c>
      <c r="S19">
        <v>1.9865965106618666</v>
      </c>
      <c r="T19">
        <v>11.53442259761839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14.23</v>
      </c>
      <c r="J20">
        <f>BYPL_EOD!AC20+BYPL_EOD!AD20</f>
        <v>8.5399999999999991</v>
      </c>
      <c r="K20">
        <f>MES_EOD!AC20+MES_EOD!AD20</f>
        <v>0</v>
      </c>
      <c r="L20">
        <f>NDMC_EOD!AC20+NDMC_EOD!AD20</f>
        <v>1.96</v>
      </c>
      <c r="M20">
        <f>TPDDL_EOD!AC20+TPDDL_EOD!AD20</f>
        <v>11.38</v>
      </c>
      <c r="N20">
        <f t="shared" si="0"/>
        <v>36.11</v>
      </c>
      <c r="O20" s="154">
        <f t="shared" si="1"/>
        <v>0.49000000000000199</v>
      </c>
      <c r="P20">
        <v>14.423096095264471</v>
      </c>
      <c r="Q20">
        <v>8.6558847964552754</v>
      </c>
      <c r="R20">
        <v>0</v>
      </c>
      <c r="S20">
        <v>1.9865965106618666</v>
      </c>
      <c r="T20">
        <v>11.53442259761839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14.23</v>
      </c>
      <c r="J21">
        <f>BYPL_EOD!AC21+BYPL_EOD!AD21</f>
        <v>8.5399999999999991</v>
      </c>
      <c r="K21">
        <f>MES_EOD!AC21+MES_EOD!AD21</f>
        <v>0</v>
      </c>
      <c r="L21">
        <f>NDMC_EOD!AC21+NDMC_EOD!AD21</f>
        <v>1.96</v>
      </c>
      <c r="M21">
        <f>TPDDL_EOD!AC21+TPDDL_EOD!AD21</f>
        <v>11.38</v>
      </c>
      <c r="N21">
        <f t="shared" si="0"/>
        <v>36.11</v>
      </c>
      <c r="O21" s="154">
        <f t="shared" si="1"/>
        <v>0.49000000000000199</v>
      </c>
      <c r="P21">
        <v>14.423096095264471</v>
      </c>
      <c r="Q21">
        <v>8.6558847964552754</v>
      </c>
      <c r="R21">
        <v>0</v>
      </c>
      <c r="S21">
        <v>1.9865965106618666</v>
      </c>
      <c r="T21">
        <v>11.53442259761839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14.23</v>
      </c>
      <c r="J22">
        <f>BYPL_EOD!AC22+BYPL_EOD!AD22</f>
        <v>8.5399999999999991</v>
      </c>
      <c r="K22">
        <f>MES_EOD!AC22+MES_EOD!AD22</f>
        <v>0</v>
      </c>
      <c r="L22">
        <f>NDMC_EOD!AC22+NDMC_EOD!AD22</f>
        <v>1.96</v>
      </c>
      <c r="M22">
        <f>TPDDL_EOD!AC22+TPDDL_EOD!AD22</f>
        <v>11.38</v>
      </c>
      <c r="N22">
        <f t="shared" si="0"/>
        <v>36.11</v>
      </c>
      <c r="O22" s="154">
        <f t="shared" si="1"/>
        <v>0.49000000000000199</v>
      </c>
      <c r="P22">
        <v>14.423096095264471</v>
      </c>
      <c r="Q22">
        <v>8.6558847964552754</v>
      </c>
      <c r="R22">
        <v>0</v>
      </c>
      <c r="S22">
        <v>1.9865965106618666</v>
      </c>
      <c r="T22">
        <v>11.53442259761839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14.23</v>
      </c>
      <c r="J23">
        <f>BYPL_EOD!AC23+BYPL_EOD!AD23</f>
        <v>8.5399999999999991</v>
      </c>
      <c r="K23">
        <f>MES_EOD!AC23+MES_EOD!AD23</f>
        <v>0</v>
      </c>
      <c r="L23">
        <f>NDMC_EOD!AC23+NDMC_EOD!AD23</f>
        <v>1.96</v>
      </c>
      <c r="M23">
        <f>TPDDL_EOD!AC23+TPDDL_EOD!AD23</f>
        <v>11.38</v>
      </c>
      <c r="N23">
        <f t="shared" si="0"/>
        <v>36.11</v>
      </c>
      <c r="O23" s="154">
        <f t="shared" si="1"/>
        <v>0.49000000000000199</v>
      </c>
      <c r="P23">
        <v>14.423096095264471</v>
      </c>
      <c r="Q23">
        <v>8.6558847964552754</v>
      </c>
      <c r="R23">
        <v>0</v>
      </c>
      <c r="S23">
        <v>1.9865965106618666</v>
      </c>
      <c r="T23">
        <v>11.53442259761839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14.23</v>
      </c>
      <c r="J24">
        <f>BYPL_EOD!AC24+BYPL_EOD!AD24</f>
        <v>8.5399999999999991</v>
      </c>
      <c r="K24">
        <f>MES_EOD!AC24+MES_EOD!AD24</f>
        <v>0</v>
      </c>
      <c r="L24">
        <f>NDMC_EOD!AC24+NDMC_EOD!AD24</f>
        <v>1.96</v>
      </c>
      <c r="M24">
        <f>TPDDL_EOD!AC24+TPDDL_EOD!AD24</f>
        <v>11.38</v>
      </c>
      <c r="N24">
        <f t="shared" si="0"/>
        <v>36.11</v>
      </c>
      <c r="O24" s="154">
        <f t="shared" si="1"/>
        <v>0.49000000000000199</v>
      </c>
      <c r="P24">
        <v>14.423096095264471</v>
      </c>
      <c r="Q24">
        <v>8.6558847964552754</v>
      </c>
      <c r="R24">
        <v>0</v>
      </c>
      <c r="S24">
        <v>1.9865965106618666</v>
      </c>
      <c r="T24">
        <v>11.53442259761839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14.23</v>
      </c>
      <c r="J25">
        <f>BYPL_EOD!AC25+BYPL_EOD!AD25</f>
        <v>8.5399999999999991</v>
      </c>
      <c r="K25">
        <f>MES_EOD!AC25+MES_EOD!AD25</f>
        <v>0</v>
      </c>
      <c r="L25">
        <f>NDMC_EOD!AC25+NDMC_EOD!AD25</f>
        <v>1.96</v>
      </c>
      <c r="M25">
        <f>TPDDL_EOD!AC25+TPDDL_EOD!AD25</f>
        <v>11.38</v>
      </c>
      <c r="N25">
        <f t="shared" si="0"/>
        <v>36.11</v>
      </c>
      <c r="O25" s="154">
        <f t="shared" si="1"/>
        <v>0.49000000000000199</v>
      </c>
      <c r="P25">
        <v>14.423096095264471</v>
      </c>
      <c r="Q25">
        <v>8.6558847964552754</v>
      </c>
      <c r="R25">
        <v>0</v>
      </c>
      <c r="S25">
        <v>1.9865965106618666</v>
      </c>
      <c r="T25">
        <v>11.53442259761839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14.23</v>
      </c>
      <c r="J26">
        <f>BYPL_EOD!AC26+BYPL_EOD!AD26</f>
        <v>8.5399999999999991</v>
      </c>
      <c r="K26">
        <f>MES_EOD!AC26+MES_EOD!AD26</f>
        <v>0</v>
      </c>
      <c r="L26">
        <f>NDMC_EOD!AC26+NDMC_EOD!AD26</f>
        <v>1.96</v>
      </c>
      <c r="M26">
        <f>TPDDL_EOD!AC26+TPDDL_EOD!AD26</f>
        <v>11.38</v>
      </c>
      <c r="N26">
        <f t="shared" si="0"/>
        <v>36.11</v>
      </c>
      <c r="O26" s="154">
        <f t="shared" si="1"/>
        <v>0.49000000000000199</v>
      </c>
      <c r="P26">
        <v>14.423096095264471</v>
      </c>
      <c r="Q26">
        <v>8.6558847964552754</v>
      </c>
      <c r="R26">
        <v>0</v>
      </c>
      <c r="S26">
        <v>1.9865965106618666</v>
      </c>
      <c r="T26">
        <v>11.53442259761839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14.23</v>
      </c>
      <c r="J27">
        <f>BYPL_EOD!AC27+BYPL_EOD!AD27</f>
        <v>8.5399999999999991</v>
      </c>
      <c r="K27">
        <f>MES_EOD!AC27+MES_EOD!AD27</f>
        <v>0</v>
      </c>
      <c r="L27">
        <f>NDMC_EOD!AC27+NDMC_EOD!AD27</f>
        <v>1.96</v>
      </c>
      <c r="M27">
        <f>TPDDL_EOD!AC27+TPDDL_EOD!AD27</f>
        <v>11.38</v>
      </c>
      <c r="N27">
        <f t="shared" si="0"/>
        <v>36.11</v>
      </c>
      <c r="O27" s="154">
        <f t="shared" si="1"/>
        <v>0.49000000000000199</v>
      </c>
      <c r="P27">
        <v>14.423096095264471</v>
      </c>
      <c r="Q27">
        <v>8.6558847964552754</v>
      </c>
      <c r="R27">
        <v>0</v>
      </c>
      <c r="S27">
        <v>1.9865965106618666</v>
      </c>
      <c r="T27">
        <v>11.53442259761839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14.23</v>
      </c>
      <c r="J28">
        <f>BYPL_EOD!AC28+BYPL_EOD!AD28</f>
        <v>8.5399999999999991</v>
      </c>
      <c r="K28">
        <f>MES_EOD!AC28+MES_EOD!AD28</f>
        <v>0</v>
      </c>
      <c r="L28">
        <f>NDMC_EOD!AC28+NDMC_EOD!AD28</f>
        <v>1.96</v>
      </c>
      <c r="M28">
        <f>TPDDL_EOD!AC28+TPDDL_EOD!AD28</f>
        <v>11.38</v>
      </c>
      <c r="N28">
        <f t="shared" si="0"/>
        <v>36.11</v>
      </c>
      <c r="O28" s="154">
        <f t="shared" si="1"/>
        <v>0.49000000000000199</v>
      </c>
      <c r="P28">
        <v>14.423096095264471</v>
      </c>
      <c r="Q28">
        <v>8.6558847964552754</v>
      </c>
      <c r="R28">
        <v>0</v>
      </c>
      <c r="S28">
        <v>1.9865965106618666</v>
      </c>
      <c r="T28">
        <v>11.53442259761839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14.23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1.96</v>
      </c>
      <c r="M29">
        <f>TPDDL_EOD!AC29+TPDDL_EOD!AD29</f>
        <v>11.38</v>
      </c>
      <c r="N29">
        <f t="shared" si="0"/>
        <v>36.11</v>
      </c>
      <c r="O29" s="154">
        <f t="shared" si="1"/>
        <v>0.49000000000000199</v>
      </c>
      <c r="P29">
        <v>14.423096095264471</v>
      </c>
      <c r="Q29">
        <v>8.6558847964552754</v>
      </c>
      <c r="R29">
        <v>0</v>
      </c>
      <c r="S29">
        <v>1.9865965106618666</v>
      </c>
      <c r="T29">
        <v>11.53442259761839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14.23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1.96</v>
      </c>
      <c r="M30">
        <f>TPDDL_EOD!AC30+TPDDL_EOD!AD30</f>
        <v>11.38</v>
      </c>
      <c r="N30">
        <f t="shared" si="0"/>
        <v>36.11</v>
      </c>
      <c r="O30" s="154">
        <f t="shared" si="1"/>
        <v>0.49000000000000199</v>
      </c>
      <c r="P30">
        <v>14.423096095264471</v>
      </c>
      <c r="Q30">
        <v>8.6558847964552754</v>
      </c>
      <c r="R30">
        <v>0</v>
      </c>
      <c r="S30">
        <v>1.9865965106618666</v>
      </c>
      <c r="T30">
        <v>11.53442259761839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14.23</v>
      </c>
      <c r="J31">
        <f>BYPL_EOD!AC31+BYPL_EOD!AD31</f>
        <v>8.5399999999999991</v>
      </c>
      <c r="K31">
        <f>MES_EOD!AC31+MES_EOD!AD31</f>
        <v>0</v>
      </c>
      <c r="L31">
        <f>NDMC_EOD!AC31+NDMC_EOD!AD31</f>
        <v>1.96</v>
      </c>
      <c r="M31">
        <f>TPDDL_EOD!AC31+TPDDL_EOD!AD31</f>
        <v>11.38</v>
      </c>
      <c r="N31">
        <f t="shared" si="0"/>
        <v>36.11</v>
      </c>
      <c r="O31" s="154">
        <f t="shared" si="1"/>
        <v>0.49000000000000199</v>
      </c>
      <c r="P31">
        <v>14.423096095264471</v>
      </c>
      <c r="Q31">
        <v>8.6558847964552754</v>
      </c>
      <c r="R31">
        <v>0</v>
      </c>
      <c r="S31">
        <v>1.9865965106618666</v>
      </c>
      <c r="T31">
        <v>11.53442259761839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14.23</v>
      </c>
      <c r="J32">
        <f>BYPL_EOD!AC32+BYPL_EOD!AD32</f>
        <v>8.5399999999999991</v>
      </c>
      <c r="K32">
        <f>MES_EOD!AC32+MES_EOD!AD32</f>
        <v>0</v>
      </c>
      <c r="L32">
        <f>NDMC_EOD!AC32+NDMC_EOD!AD32</f>
        <v>1.96</v>
      </c>
      <c r="M32">
        <f>TPDDL_EOD!AC32+TPDDL_EOD!AD32</f>
        <v>11.38</v>
      </c>
      <c r="N32">
        <f t="shared" si="0"/>
        <v>36.11</v>
      </c>
      <c r="O32" s="154">
        <f t="shared" si="1"/>
        <v>0.49000000000000199</v>
      </c>
      <c r="P32">
        <v>14.423096095264471</v>
      </c>
      <c r="Q32">
        <v>8.6558847964552754</v>
      </c>
      <c r="R32">
        <v>0</v>
      </c>
      <c r="S32">
        <v>1.9865965106618666</v>
      </c>
      <c r="T32">
        <v>11.53442259761839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14.23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1.96</v>
      </c>
      <c r="M33">
        <f>TPDDL_EOD!AC33+TPDDL_EOD!AD33</f>
        <v>11.38</v>
      </c>
      <c r="N33">
        <f t="shared" si="0"/>
        <v>36.11</v>
      </c>
      <c r="O33" s="154">
        <f t="shared" si="1"/>
        <v>0.49000000000000199</v>
      </c>
      <c r="P33">
        <v>14.423096095264471</v>
      </c>
      <c r="Q33">
        <v>8.6558847964552754</v>
      </c>
      <c r="R33">
        <v>0</v>
      </c>
      <c r="S33">
        <v>1.9865965106618666</v>
      </c>
      <c r="T33">
        <v>11.53442259761839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14.23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1.96</v>
      </c>
      <c r="M34">
        <f>TPDDL_EOD!AC34+TPDDL_EOD!AD34</f>
        <v>11.38</v>
      </c>
      <c r="N34">
        <f t="shared" si="0"/>
        <v>36.11</v>
      </c>
      <c r="O34" s="154">
        <f t="shared" si="1"/>
        <v>0.49000000000000199</v>
      </c>
      <c r="P34">
        <v>14.423096095264471</v>
      </c>
      <c r="Q34">
        <v>8.6558847964552754</v>
      </c>
      <c r="R34">
        <v>0</v>
      </c>
      <c r="S34">
        <v>1.9865965106618666</v>
      </c>
      <c r="T34">
        <v>11.53442259761839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14.23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1.96</v>
      </c>
      <c r="M35">
        <f>TPDDL_EOD!AC35+TPDDL_EOD!AD35</f>
        <v>11.38</v>
      </c>
      <c r="N35">
        <f t="shared" si="0"/>
        <v>36.11</v>
      </c>
      <c r="O35" s="154">
        <f t="shared" si="1"/>
        <v>0.49000000000000199</v>
      </c>
      <c r="P35">
        <v>14.423096095264471</v>
      </c>
      <c r="Q35">
        <v>8.6558847964552754</v>
      </c>
      <c r="R35">
        <v>0</v>
      </c>
      <c r="S35">
        <v>1.9865965106618666</v>
      </c>
      <c r="T35">
        <v>11.53442259761839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14.23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1.96</v>
      </c>
      <c r="M36">
        <f>TPDDL_EOD!AC36+TPDDL_EOD!AD36</f>
        <v>11.38</v>
      </c>
      <c r="N36">
        <f t="shared" si="0"/>
        <v>36.11</v>
      </c>
      <c r="O36" s="154">
        <f t="shared" si="1"/>
        <v>0.49000000000000199</v>
      </c>
      <c r="P36">
        <v>14.423096095264471</v>
      </c>
      <c r="Q36">
        <v>8.6558847964552754</v>
      </c>
      <c r="R36">
        <v>0</v>
      </c>
      <c r="S36">
        <v>1.9865965106618666</v>
      </c>
      <c r="T36">
        <v>11.53442259761839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14.23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1.96</v>
      </c>
      <c r="M37">
        <f>TPDDL_EOD!AC37+TPDDL_EOD!AD37</f>
        <v>11.38</v>
      </c>
      <c r="N37">
        <f t="shared" si="0"/>
        <v>36.11</v>
      </c>
      <c r="O37" s="154">
        <f t="shared" si="1"/>
        <v>0.49000000000000199</v>
      </c>
      <c r="P37">
        <v>14.423096095264471</v>
      </c>
      <c r="Q37">
        <v>8.6558847964552754</v>
      </c>
      <c r="R37">
        <v>0</v>
      </c>
      <c r="S37">
        <v>1.9865965106618666</v>
      </c>
      <c r="T37">
        <v>11.53442259761839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14.23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1.96</v>
      </c>
      <c r="M38">
        <f>TPDDL_EOD!AC38+TPDDL_EOD!AD38</f>
        <v>11.38</v>
      </c>
      <c r="N38">
        <f t="shared" si="0"/>
        <v>36.11</v>
      </c>
      <c r="O38" s="154">
        <f t="shared" si="1"/>
        <v>0.49000000000000199</v>
      </c>
      <c r="P38">
        <v>14.423096095264471</v>
      </c>
      <c r="Q38">
        <v>8.6558847964552754</v>
      </c>
      <c r="R38">
        <v>0</v>
      </c>
      <c r="S38">
        <v>1.9865965106618666</v>
      </c>
      <c r="T38">
        <v>11.53442259761839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14.23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1.96</v>
      </c>
      <c r="M39">
        <f>TPDDL_EOD!AC39+TPDDL_EOD!AD39</f>
        <v>11.38</v>
      </c>
      <c r="N39">
        <f t="shared" si="0"/>
        <v>36.11</v>
      </c>
      <c r="O39" s="154">
        <f t="shared" si="1"/>
        <v>0.18999999999999773</v>
      </c>
      <c r="P39">
        <v>14.304873996122957</v>
      </c>
      <c r="Q39">
        <v>8.5849349210744936</v>
      </c>
      <c r="R39">
        <v>0</v>
      </c>
      <c r="S39">
        <v>1.9703129327056215</v>
      </c>
      <c r="T39">
        <v>11.439878150096925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14.23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1.96</v>
      </c>
      <c r="M40">
        <f>TPDDL_EOD!AC40+TPDDL_EOD!AD40</f>
        <v>11.38</v>
      </c>
      <c r="N40">
        <f t="shared" si="0"/>
        <v>36.11</v>
      </c>
      <c r="O40" s="154">
        <f t="shared" si="1"/>
        <v>0.18999999999999773</v>
      </c>
      <c r="P40">
        <v>14.304873996122957</v>
      </c>
      <c r="Q40">
        <v>8.5849349210744936</v>
      </c>
      <c r="R40">
        <v>0</v>
      </c>
      <c r="S40">
        <v>1.9703129327056215</v>
      </c>
      <c r="T40">
        <v>11.439878150096925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14.23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1.96</v>
      </c>
      <c r="M41">
        <f>TPDDL_EOD!AC41+TPDDL_EOD!AD41</f>
        <v>11.38</v>
      </c>
      <c r="N41">
        <f t="shared" si="0"/>
        <v>36.11</v>
      </c>
      <c r="O41" s="154">
        <f t="shared" si="1"/>
        <v>0.18999999999999773</v>
      </c>
      <c r="P41">
        <v>14.304873996122957</v>
      </c>
      <c r="Q41">
        <v>8.5849349210744936</v>
      </c>
      <c r="R41">
        <v>0</v>
      </c>
      <c r="S41">
        <v>1.9703129327056215</v>
      </c>
      <c r="T41">
        <v>11.439878150096925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14.23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1.96</v>
      </c>
      <c r="M42">
        <f>TPDDL_EOD!AC42+TPDDL_EOD!AD42</f>
        <v>11.38</v>
      </c>
      <c r="N42">
        <f t="shared" si="0"/>
        <v>36.11</v>
      </c>
      <c r="O42" s="154">
        <f t="shared" si="1"/>
        <v>0.18999999999999773</v>
      </c>
      <c r="P42">
        <v>14.304873996122957</v>
      </c>
      <c r="Q42">
        <v>8.5849349210744936</v>
      </c>
      <c r="R42">
        <v>0</v>
      </c>
      <c r="S42">
        <v>1.9703129327056215</v>
      </c>
      <c r="T42">
        <v>11.439878150096925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14.23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1.96</v>
      </c>
      <c r="M43">
        <f>TPDDL_EOD!AC43+TPDDL_EOD!AD43</f>
        <v>11.38</v>
      </c>
      <c r="N43">
        <f t="shared" si="0"/>
        <v>36.11</v>
      </c>
      <c r="O43" s="154">
        <f t="shared" si="1"/>
        <v>0.18999999999999773</v>
      </c>
      <c r="P43">
        <v>14.304873996122957</v>
      </c>
      <c r="Q43">
        <v>8.5849349210744936</v>
      </c>
      <c r="R43">
        <v>0</v>
      </c>
      <c r="S43">
        <v>1.9703129327056215</v>
      </c>
      <c r="T43">
        <v>11.439878150096925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14.23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1.96</v>
      </c>
      <c r="M44">
        <f>TPDDL_EOD!AC44+TPDDL_EOD!AD44</f>
        <v>11.38</v>
      </c>
      <c r="N44">
        <f t="shared" si="0"/>
        <v>36.11</v>
      </c>
      <c r="O44" s="154">
        <f t="shared" si="1"/>
        <v>0.18999999999999773</v>
      </c>
      <c r="P44">
        <v>14.304873996122957</v>
      </c>
      <c r="Q44">
        <v>8.5849349210744936</v>
      </c>
      <c r="R44">
        <v>0</v>
      </c>
      <c r="S44">
        <v>1.9703129327056215</v>
      </c>
      <c r="T44">
        <v>11.439878150096925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14.23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1.96</v>
      </c>
      <c r="M45">
        <f>TPDDL_EOD!AC45+TPDDL_EOD!AD45</f>
        <v>11.38</v>
      </c>
      <c r="N45">
        <f t="shared" si="0"/>
        <v>36.11</v>
      </c>
      <c r="O45" s="154">
        <f t="shared" si="1"/>
        <v>0.18999999999999773</v>
      </c>
      <c r="P45">
        <v>14.304873996122957</v>
      </c>
      <c r="Q45">
        <v>8.5849349210744936</v>
      </c>
      <c r="R45">
        <v>0</v>
      </c>
      <c r="S45">
        <v>1.9703129327056215</v>
      </c>
      <c r="T45">
        <v>11.439878150096925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14.23</v>
      </c>
      <c r="J46">
        <f>BYPL_EOD!AC46+BYPL_EOD!AD46</f>
        <v>8.5399999999999991</v>
      </c>
      <c r="K46">
        <f>MES_EOD!AC46+MES_EOD!AD46</f>
        <v>0</v>
      </c>
      <c r="L46">
        <f>NDMC_EOD!AC46+NDMC_EOD!AD46</f>
        <v>1.96</v>
      </c>
      <c r="M46">
        <f>TPDDL_EOD!AC46+TPDDL_EOD!AD46</f>
        <v>11.38</v>
      </c>
      <c r="N46">
        <f t="shared" si="0"/>
        <v>36.11</v>
      </c>
      <c r="O46" s="154">
        <f t="shared" si="1"/>
        <v>0.18999999999999773</v>
      </c>
      <c r="P46">
        <v>14.304873996122957</v>
      </c>
      <c r="Q46">
        <v>8.5849349210744936</v>
      </c>
      <c r="R46">
        <v>0</v>
      </c>
      <c r="S46">
        <v>1.9703129327056215</v>
      </c>
      <c r="T46">
        <v>11.439878150096925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14.4</v>
      </c>
      <c r="J47">
        <f>BYPL_EOD!AC47+BYPL_EOD!AD47</f>
        <v>8.64</v>
      </c>
      <c r="K47">
        <f>MES_EOD!AC47+MES_EOD!AD47</f>
        <v>0</v>
      </c>
      <c r="L47">
        <f>NDMC_EOD!AC47+NDMC_EOD!AD47</f>
        <v>1.99</v>
      </c>
      <c r="M47">
        <f>TPDDL_EOD!AC47+TPDDL_EOD!AD47</f>
        <v>11.52</v>
      </c>
      <c r="N47">
        <f t="shared" si="0"/>
        <v>36.549999999999997</v>
      </c>
      <c r="O47" s="154">
        <f t="shared" si="1"/>
        <v>-0.25</v>
      </c>
      <c r="P47">
        <v>14.301504787961697</v>
      </c>
      <c r="Q47">
        <v>8.5809028727770187</v>
      </c>
      <c r="R47">
        <v>0</v>
      </c>
      <c r="S47">
        <v>1.9763885088919289</v>
      </c>
      <c r="T47">
        <v>11.441203830369357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14.4</v>
      </c>
      <c r="J48">
        <f>BYPL_EOD!AC48+BYPL_EOD!AD48</f>
        <v>8.64</v>
      </c>
      <c r="K48">
        <f>MES_EOD!AC48+MES_EOD!AD48</f>
        <v>0</v>
      </c>
      <c r="L48">
        <f>NDMC_EOD!AC48+NDMC_EOD!AD48</f>
        <v>1.99</v>
      </c>
      <c r="M48">
        <f>TPDDL_EOD!AC48+TPDDL_EOD!AD48</f>
        <v>11.52</v>
      </c>
      <c r="N48">
        <f t="shared" si="0"/>
        <v>36.549999999999997</v>
      </c>
      <c r="O48" s="154">
        <f t="shared" si="1"/>
        <v>-0.25</v>
      </c>
      <c r="P48">
        <v>14.301504787961697</v>
      </c>
      <c r="Q48">
        <v>8.5809028727770187</v>
      </c>
      <c r="R48">
        <v>0</v>
      </c>
      <c r="S48">
        <v>1.9763885088919289</v>
      </c>
      <c r="T48">
        <v>11.441203830369357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14.4</v>
      </c>
      <c r="J49">
        <f>BYPL_EOD!AC49+BYPL_EOD!AD49</f>
        <v>8.64</v>
      </c>
      <c r="K49">
        <f>MES_EOD!AC49+MES_EOD!AD49</f>
        <v>0</v>
      </c>
      <c r="L49">
        <f>NDMC_EOD!AC49+NDMC_EOD!AD49</f>
        <v>1.99</v>
      </c>
      <c r="M49">
        <f>TPDDL_EOD!AC49+TPDDL_EOD!AD49</f>
        <v>11.52</v>
      </c>
      <c r="N49">
        <f t="shared" si="0"/>
        <v>36.549999999999997</v>
      </c>
      <c r="O49" s="154">
        <f t="shared" si="1"/>
        <v>-0.25</v>
      </c>
      <c r="P49">
        <v>14.301504787961697</v>
      </c>
      <c r="Q49">
        <v>8.5809028727770187</v>
      </c>
      <c r="R49">
        <v>0</v>
      </c>
      <c r="S49">
        <v>1.9763885088919289</v>
      </c>
      <c r="T49">
        <v>11.441203830369357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14.4</v>
      </c>
      <c r="J50">
        <f>BYPL_EOD!AC50+BYPL_EOD!AD50</f>
        <v>8.64</v>
      </c>
      <c r="K50">
        <f>MES_EOD!AC50+MES_EOD!AD50</f>
        <v>0</v>
      </c>
      <c r="L50">
        <f>NDMC_EOD!AC50+NDMC_EOD!AD50</f>
        <v>1.99</v>
      </c>
      <c r="M50">
        <f>TPDDL_EOD!AC50+TPDDL_EOD!AD50</f>
        <v>11.52</v>
      </c>
      <c r="N50">
        <f t="shared" si="0"/>
        <v>36.549999999999997</v>
      </c>
      <c r="O50" s="154">
        <f t="shared" si="1"/>
        <v>-0.25</v>
      </c>
      <c r="P50">
        <v>14.301504787961697</v>
      </c>
      <c r="Q50">
        <v>8.5809028727770187</v>
      </c>
      <c r="R50">
        <v>0</v>
      </c>
      <c r="S50">
        <v>1.9763885088919289</v>
      </c>
      <c r="T50">
        <v>11.441203830369357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14.4</v>
      </c>
      <c r="J51">
        <f>BYPL_EOD!AC51+BYPL_EOD!AD51</f>
        <v>8.64</v>
      </c>
      <c r="K51">
        <f>MES_EOD!AC51+MES_EOD!AD51</f>
        <v>0</v>
      </c>
      <c r="L51">
        <f>NDMC_EOD!AC51+NDMC_EOD!AD51</f>
        <v>1.99</v>
      </c>
      <c r="M51">
        <f>TPDDL_EOD!AC51+TPDDL_EOD!AD51</f>
        <v>11.52</v>
      </c>
      <c r="N51">
        <f t="shared" si="0"/>
        <v>36.549999999999997</v>
      </c>
      <c r="O51" s="154">
        <f t="shared" si="1"/>
        <v>-0.25</v>
      </c>
      <c r="P51">
        <v>14.301504787961697</v>
      </c>
      <c r="Q51">
        <v>8.5809028727770187</v>
      </c>
      <c r="R51">
        <v>0</v>
      </c>
      <c r="S51">
        <v>1.9763885088919289</v>
      </c>
      <c r="T51">
        <v>11.441203830369357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14.23</v>
      </c>
      <c r="J52">
        <f>BYPL_EOD!AC52+BYPL_EOD!AD52</f>
        <v>8.5399999999999991</v>
      </c>
      <c r="K52">
        <f>MES_EOD!AC52+MES_EOD!AD52</f>
        <v>0</v>
      </c>
      <c r="L52">
        <f>NDMC_EOD!AC52+NDMC_EOD!AD52</f>
        <v>1.96</v>
      </c>
      <c r="M52">
        <f>TPDDL_EOD!AC52+TPDDL_EOD!AD52</f>
        <v>11.38</v>
      </c>
      <c r="N52">
        <f t="shared" si="0"/>
        <v>36.11</v>
      </c>
      <c r="O52" s="154">
        <f t="shared" si="1"/>
        <v>0.18999999999999773</v>
      </c>
      <c r="P52">
        <v>14.304873996122957</v>
      </c>
      <c r="Q52">
        <v>8.5849349210744936</v>
      </c>
      <c r="R52">
        <v>0</v>
      </c>
      <c r="S52">
        <v>1.9703129327056215</v>
      </c>
      <c r="T52">
        <v>11.439878150096925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14.23</v>
      </c>
      <c r="J53">
        <f>BYPL_EOD!AC53+BYPL_EOD!AD53</f>
        <v>8.5399999999999991</v>
      </c>
      <c r="K53">
        <f>MES_EOD!AC53+MES_EOD!AD53</f>
        <v>0</v>
      </c>
      <c r="L53">
        <f>NDMC_EOD!AC53+NDMC_EOD!AD53</f>
        <v>1.96</v>
      </c>
      <c r="M53">
        <f>TPDDL_EOD!AC53+TPDDL_EOD!AD53</f>
        <v>11.38</v>
      </c>
      <c r="N53">
        <f t="shared" si="0"/>
        <v>36.11</v>
      </c>
      <c r="O53" s="154">
        <f t="shared" si="1"/>
        <v>0.18999999999999773</v>
      </c>
      <c r="P53">
        <v>14.304873996122957</v>
      </c>
      <c r="Q53">
        <v>8.5849349210744936</v>
      </c>
      <c r="R53">
        <v>0</v>
      </c>
      <c r="S53">
        <v>1.9703129327056215</v>
      </c>
      <c r="T53">
        <v>11.439878150096925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14.23</v>
      </c>
      <c r="J54">
        <f>BYPL_EOD!AC54+BYPL_EOD!AD54</f>
        <v>8.5399999999999991</v>
      </c>
      <c r="K54">
        <f>MES_EOD!AC54+MES_EOD!AD54</f>
        <v>0</v>
      </c>
      <c r="L54">
        <f>NDMC_EOD!AC54+NDMC_EOD!AD54</f>
        <v>1.96</v>
      </c>
      <c r="M54">
        <f>TPDDL_EOD!AC54+TPDDL_EOD!AD54</f>
        <v>11.38</v>
      </c>
      <c r="N54">
        <f t="shared" si="0"/>
        <v>36.11</v>
      </c>
      <c r="O54" s="154">
        <f t="shared" si="1"/>
        <v>0.18999999999999773</v>
      </c>
      <c r="P54">
        <v>14.304873996122957</v>
      </c>
      <c r="Q54">
        <v>8.5849349210744936</v>
      </c>
      <c r="R54">
        <v>0</v>
      </c>
      <c r="S54">
        <v>1.9703129327056215</v>
      </c>
      <c r="T54">
        <v>11.439878150096925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14.23</v>
      </c>
      <c r="J55">
        <f>BYPL_EOD!AC55+BYPL_EOD!AD55</f>
        <v>8.5399999999999991</v>
      </c>
      <c r="K55">
        <f>MES_EOD!AC55+MES_EOD!AD55</f>
        <v>0</v>
      </c>
      <c r="L55">
        <f>NDMC_EOD!AC55+NDMC_EOD!AD55</f>
        <v>1.96</v>
      </c>
      <c r="M55">
        <f>TPDDL_EOD!AC55+TPDDL_EOD!AD55</f>
        <v>11.38</v>
      </c>
      <c r="N55">
        <f t="shared" si="0"/>
        <v>36.11</v>
      </c>
      <c r="O55" s="154">
        <f t="shared" si="1"/>
        <v>0.18999999999999773</v>
      </c>
      <c r="P55">
        <v>14.304873996122957</v>
      </c>
      <c r="Q55">
        <v>8.5849349210744936</v>
      </c>
      <c r="R55">
        <v>0</v>
      </c>
      <c r="S55">
        <v>1.9703129327056215</v>
      </c>
      <c r="T55">
        <v>11.439878150096925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14.23</v>
      </c>
      <c r="J56">
        <f>BYPL_EOD!AC56+BYPL_EOD!AD56</f>
        <v>8.5399999999999991</v>
      </c>
      <c r="K56">
        <f>MES_EOD!AC56+MES_EOD!AD56</f>
        <v>0</v>
      </c>
      <c r="L56">
        <f>NDMC_EOD!AC56+NDMC_EOD!AD56</f>
        <v>1.96</v>
      </c>
      <c r="M56">
        <f>TPDDL_EOD!AC56+TPDDL_EOD!AD56</f>
        <v>11.38</v>
      </c>
      <c r="N56">
        <f t="shared" si="0"/>
        <v>36.11</v>
      </c>
      <c r="O56" s="154">
        <f t="shared" si="1"/>
        <v>0.18999999999999773</v>
      </c>
      <c r="P56">
        <v>14.304873996122957</v>
      </c>
      <c r="Q56">
        <v>8.5849349210744936</v>
      </c>
      <c r="R56">
        <v>0</v>
      </c>
      <c r="S56">
        <v>1.9703129327056215</v>
      </c>
      <c r="T56">
        <v>11.439878150096925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14.23</v>
      </c>
      <c r="J57">
        <f>BYPL_EOD!AC57+BYPL_EOD!AD57</f>
        <v>8.5399999999999991</v>
      </c>
      <c r="K57">
        <f>MES_EOD!AC57+MES_EOD!AD57</f>
        <v>0</v>
      </c>
      <c r="L57">
        <f>NDMC_EOD!AC57+NDMC_EOD!AD57</f>
        <v>1.96</v>
      </c>
      <c r="M57">
        <f>TPDDL_EOD!AC57+TPDDL_EOD!AD57</f>
        <v>11.38</v>
      </c>
      <c r="N57">
        <f t="shared" si="0"/>
        <v>36.11</v>
      </c>
      <c r="O57" s="154">
        <f t="shared" si="1"/>
        <v>0.18999999999999773</v>
      </c>
      <c r="P57">
        <v>14.304873996122957</v>
      </c>
      <c r="Q57">
        <v>8.5849349210744936</v>
      </c>
      <c r="R57">
        <v>0</v>
      </c>
      <c r="S57">
        <v>1.9703129327056215</v>
      </c>
      <c r="T57">
        <v>11.439878150096925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13.85</v>
      </c>
      <c r="J58">
        <f>BYPL_EOD!AC58+BYPL_EOD!AD58</f>
        <v>8.31</v>
      </c>
      <c r="K58">
        <f>MES_EOD!AC58+MES_EOD!AD58</f>
        <v>0</v>
      </c>
      <c r="L58">
        <f>NDMC_EOD!AC58+NDMC_EOD!AD58</f>
        <v>1.91</v>
      </c>
      <c r="M58">
        <f>TPDDL_EOD!AC58+TPDDL_EOD!AD58</f>
        <v>11.08</v>
      </c>
      <c r="N58">
        <f t="shared" si="0"/>
        <v>35.15</v>
      </c>
      <c r="O58" s="154">
        <f t="shared" si="1"/>
        <v>0.14999999999999858</v>
      </c>
      <c r="P58">
        <v>13.909103840682787</v>
      </c>
      <c r="Q58">
        <v>8.3454623044096738</v>
      </c>
      <c r="R58">
        <v>0</v>
      </c>
      <c r="S58">
        <v>1.9181507823613084</v>
      </c>
      <c r="T58">
        <v>11.127283072546231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13.85</v>
      </c>
      <c r="J59">
        <f>BYPL_EOD!AC59+BYPL_EOD!AD59</f>
        <v>8.31</v>
      </c>
      <c r="K59">
        <f>MES_EOD!AC59+MES_EOD!AD59</f>
        <v>0</v>
      </c>
      <c r="L59">
        <f>NDMC_EOD!AC59+NDMC_EOD!AD59</f>
        <v>1.91</v>
      </c>
      <c r="M59">
        <f>TPDDL_EOD!AC59+TPDDL_EOD!AD59</f>
        <v>11.08</v>
      </c>
      <c r="N59">
        <f t="shared" si="0"/>
        <v>35.15</v>
      </c>
      <c r="O59" s="154">
        <f t="shared" si="1"/>
        <v>0.14999999999999858</v>
      </c>
      <c r="P59">
        <v>13.909103840682787</v>
      </c>
      <c r="Q59">
        <v>8.3454623044096738</v>
      </c>
      <c r="R59">
        <v>0</v>
      </c>
      <c r="S59">
        <v>1.9181507823613084</v>
      </c>
      <c r="T59">
        <v>11.127283072546231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13.85</v>
      </c>
      <c r="J60">
        <f>BYPL_EOD!AC60+BYPL_EOD!AD60</f>
        <v>8.31</v>
      </c>
      <c r="K60">
        <f>MES_EOD!AC60+MES_EOD!AD60</f>
        <v>0</v>
      </c>
      <c r="L60">
        <f>NDMC_EOD!AC60+NDMC_EOD!AD60</f>
        <v>1.91</v>
      </c>
      <c r="M60">
        <f>TPDDL_EOD!AC60+TPDDL_EOD!AD60</f>
        <v>11.08</v>
      </c>
      <c r="N60">
        <f t="shared" si="0"/>
        <v>35.15</v>
      </c>
      <c r="O60" s="154">
        <f t="shared" si="1"/>
        <v>0.14999999999999858</v>
      </c>
      <c r="P60">
        <v>13.909103840682787</v>
      </c>
      <c r="Q60">
        <v>8.3454623044096738</v>
      </c>
      <c r="R60">
        <v>0</v>
      </c>
      <c r="S60">
        <v>1.9181507823613084</v>
      </c>
      <c r="T60">
        <v>11.127283072546231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13.85</v>
      </c>
      <c r="J61">
        <f>BYPL_EOD!AC61+BYPL_EOD!AD61</f>
        <v>8.31</v>
      </c>
      <c r="K61">
        <f>MES_EOD!AC61+MES_EOD!AD61</f>
        <v>0</v>
      </c>
      <c r="L61">
        <f>NDMC_EOD!AC61+NDMC_EOD!AD61</f>
        <v>1.91</v>
      </c>
      <c r="M61">
        <f>TPDDL_EOD!AC61+TPDDL_EOD!AD61</f>
        <v>11.08</v>
      </c>
      <c r="N61">
        <f t="shared" si="0"/>
        <v>35.15</v>
      </c>
      <c r="O61" s="154">
        <f t="shared" si="1"/>
        <v>0.14999999999999858</v>
      </c>
      <c r="P61">
        <v>13.909103840682787</v>
      </c>
      <c r="Q61">
        <v>8.3454623044096738</v>
      </c>
      <c r="R61">
        <v>0</v>
      </c>
      <c r="S61">
        <v>1.9181507823613084</v>
      </c>
      <c r="T61">
        <v>11.127283072546231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13.85</v>
      </c>
      <c r="J62">
        <f>BYPL_EOD!AC62+BYPL_EOD!AD62</f>
        <v>8.31</v>
      </c>
      <c r="K62">
        <f>MES_EOD!AC62+MES_EOD!AD62</f>
        <v>0</v>
      </c>
      <c r="L62">
        <f>NDMC_EOD!AC62+NDMC_EOD!AD62</f>
        <v>1.91</v>
      </c>
      <c r="M62">
        <f>TPDDL_EOD!AC62+TPDDL_EOD!AD62</f>
        <v>11.08</v>
      </c>
      <c r="N62">
        <f t="shared" si="0"/>
        <v>35.15</v>
      </c>
      <c r="O62" s="154">
        <f t="shared" si="1"/>
        <v>0.14999999999999858</v>
      </c>
      <c r="P62">
        <v>13.909103840682787</v>
      </c>
      <c r="Q62">
        <v>8.3454623044096738</v>
      </c>
      <c r="R62">
        <v>0</v>
      </c>
      <c r="S62">
        <v>1.9181507823613084</v>
      </c>
      <c r="T62">
        <v>11.127283072546231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13.85</v>
      </c>
      <c r="J63">
        <f>BYPL_EOD!AC63+BYPL_EOD!AD63</f>
        <v>8.31</v>
      </c>
      <c r="K63">
        <f>MES_EOD!AC63+MES_EOD!AD63</f>
        <v>0</v>
      </c>
      <c r="L63">
        <f>NDMC_EOD!AC63+NDMC_EOD!AD63</f>
        <v>1.91</v>
      </c>
      <c r="M63">
        <f>TPDDL_EOD!AC63+TPDDL_EOD!AD63</f>
        <v>11.08</v>
      </c>
      <c r="N63">
        <f t="shared" si="0"/>
        <v>35.15</v>
      </c>
      <c r="O63" s="154">
        <f t="shared" si="1"/>
        <v>0.14999999999999858</v>
      </c>
      <c r="P63">
        <v>13.909103840682787</v>
      </c>
      <c r="Q63">
        <v>8.3454623044096738</v>
      </c>
      <c r="R63">
        <v>0</v>
      </c>
      <c r="S63">
        <v>1.9181507823613084</v>
      </c>
      <c r="T63">
        <v>11.127283072546231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13.85</v>
      </c>
      <c r="J64">
        <f>BYPL_EOD!AC64+BYPL_EOD!AD64</f>
        <v>8.31</v>
      </c>
      <c r="K64">
        <f>MES_EOD!AC64+MES_EOD!AD64</f>
        <v>0</v>
      </c>
      <c r="L64">
        <f>NDMC_EOD!AC64+NDMC_EOD!AD64</f>
        <v>1.91</v>
      </c>
      <c r="M64">
        <f>TPDDL_EOD!AC64+TPDDL_EOD!AD64</f>
        <v>11.08</v>
      </c>
      <c r="N64">
        <f t="shared" si="0"/>
        <v>35.15</v>
      </c>
      <c r="O64" s="154">
        <f t="shared" si="1"/>
        <v>0.14999999999999858</v>
      </c>
      <c r="P64">
        <v>13.909103840682787</v>
      </c>
      <c r="Q64">
        <v>8.3454623044096738</v>
      </c>
      <c r="R64">
        <v>0</v>
      </c>
      <c r="S64">
        <v>1.9181507823613084</v>
      </c>
      <c r="T64">
        <v>11.127283072546231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13.85</v>
      </c>
      <c r="J65">
        <f>BYPL_EOD!AC65+BYPL_EOD!AD65</f>
        <v>8.31</v>
      </c>
      <c r="K65">
        <f>MES_EOD!AC65+MES_EOD!AD65</f>
        <v>0</v>
      </c>
      <c r="L65">
        <f>NDMC_EOD!AC65+NDMC_EOD!AD65</f>
        <v>1.91</v>
      </c>
      <c r="M65">
        <f>TPDDL_EOD!AC65+TPDDL_EOD!AD65</f>
        <v>11.08</v>
      </c>
      <c r="N65">
        <f t="shared" si="0"/>
        <v>35.15</v>
      </c>
      <c r="O65" s="154">
        <f t="shared" si="1"/>
        <v>0.14999999999999858</v>
      </c>
      <c r="P65">
        <v>13.909103840682787</v>
      </c>
      <c r="Q65">
        <v>8.3454623044096738</v>
      </c>
      <c r="R65">
        <v>0</v>
      </c>
      <c r="S65">
        <v>1.9181507823613084</v>
      </c>
      <c r="T65">
        <v>11.127283072546231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13.46</v>
      </c>
      <c r="J66">
        <f>BYPL_EOD!AC66+BYPL_EOD!AD66</f>
        <v>8.08</v>
      </c>
      <c r="K66">
        <f>MES_EOD!AC66+MES_EOD!AD66</f>
        <v>0</v>
      </c>
      <c r="L66">
        <f>NDMC_EOD!AC66+NDMC_EOD!AD66</f>
        <v>1.86</v>
      </c>
      <c r="M66">
        <f>TPDDL_EOD!AC66+TPDDL_EOD!AD66</f>
        <v>10.77</v>
      </c>
      <c r="N66">
        <f t="shared" si="0"/>
        <v>34.17</v>
      </c>
      <c r="O66" s="154">
        <f t="shared" si="1"/>
        <v>0.12999999999999545</v>
      </c>
      <c r="P66">
        <v>13.511208662569505</v>
      </c>
      <c r="Q66">
        <v>8.1107404155692109</v>
      </c>
      <c r="R66">
        <v>0</v>
      </c>
      <c r="S66">
        <v>1.8670763827919226</v>
      </c>
      <c r="T66">
        <v>10.810974539069358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13.46</v>
      </c>
      <c r="J67">
        <f>BYPL_EOD!AC67+BYPL_EOD!AD67</f>
        <v>8.08</v>
      </c>
      <c r="K67">
        <f>MES_EOD!AC67+MES_EOD!AD67</f>
        <v>0</v>
      </c>
      <c r="L67">
        <f>NDMC_EOD!AC67+NDMC_EOD!AD67</f>
        <v>1.86</v>
      </c>
      <c r="M67">
        <f>TPDDL_EOD!AC67+TPDDL_EOD!AD67</f>
        <v>10.77</v>
      </c>
      <c r="N67">
        <f t="shared" ref="N67:N98" si="6">SUM(I67:M67)</f>
        <v>34.17</v>
      </c>
      <c r="O67" s="154">
        <f t="shared" ref="O67:O98" si="7">G67-N67</f>
        <v>0.12999999999999545</v>
      </c>
      <c r="P67">
        <v>13.511208662569505</v>
      </c>
      <c r="Q67">
        <v>8.1107404155692109</v>
      </c>
      <c r="R67">
        <v>0</v>
      </c>
      <c r="S67">
        <v>1.8670763827919226</v>
      </c>
      <c r="T67">
        <v>10.810974539069358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13.46</v>
      </c>
      <c r="J68">
        <f>BYPL_EOD!AC68+BYPL_EOD!AD68</f>
        <v>8.08</v>
      </c>
      <c r="K68">
        <f>MES_EOD!AC68+MES_EOD!AD68</f>
        <v>0</v>
      </c>
      <c r="L68">
        <f>NDMC_EOD!AC68+NDMC_EOD!AD68</f>
        <v>1.86</v>
      </c>
      <c r="M68">
        <f>TPDDL_EOD!AC68+TPDDL_EOD!AD68</f>
        <v>10.77</v>
      </c>
      <c r="N68">
        <f t="shared" si="6"/>
        <v>34.17</v>
      </c>
      <c r="O68" s="154">
        <f t="shared" si="7"/>
        <v>0.12999999999999545</v>
      </c>
      <c r="P68">
        <v>13.511208662569505</v>
      </c>
      <c r="Q68">
        <v>8.1107404155692109</v>
      </c>
      <c r="R68">
        <v>0</v>
      </c>
      <c r="S68">
        <v>1.8670763827919226</v>
      </c>
      <c r="T68">
        <v>10.810974539069358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13.46</v>
      </c>
      <c r="J69">
        <f>BYPL_EOD!AC69+BYPL_EOD!AD69</f>
        <v>8.08</v>
      </c>
      <c r="K69">
        <f>MES_EOD!AC69+MES_EOD!AD69</f>
        <v>0</v>
      </c>
      <c r="L69">
        <f>NDMC_EOD!AC69+NDMC_EOD!AD69</f>
        <v>1.86</v>
      </c>
      <c r="M69">
        <f>TPDDL_EOD!AC69+TPDDL_EOD!AD69</f>
        <v>10.77</v>
      </c>
      <c r="N69">
        <f t="shared" si="6"/>
        <v>34.17</v>
      </c>
      <c r="O69" s="154">
        <f t="shared" si="7"/>
        <v>0.12999999999999545</v>
      </c>
      <c r="P69">
        <v>13.511208662569505</v>
      </c>
      <c r="Q69">
        <v>8.1107404155692109</v>
      </c>
      <c r="R69">
        <v>0</v>
      </c>
      <c r="S69">
        <v>1.8670763827919226</v>
      </c>
      <c r="T69">
        <v>10.810974539069358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13.46</v>
      </c>
      <c r="J70">
        <f>BYPL_EOD!AC70+BYPL_EOD!AD70</f>
        <v>8.08</v>
      </c>
      <c r="K70">
        <f>MES_EOD!AC70+MES_EOD!AD70</f>
        <v>0</v>
      </c>
      <c r="L70">
        <f>NDMC_EOD!AC70+NDMC_EOD!AD70</f>
        <v>1.86</v>
      </c>
      <c r="M70">
        <f>TPDDL_EOD!AC70+TPDDL_EOD!AD70</f>
        <v>10.77</v>
      </c>
      <c r="N70">
        <f t="shared" si="6"/>
        <v>34.17</v>
      </c>
      <c r="O70" s="154">
        <f t="shared" si="7"/>
        <v>0.12999999999999545</v>
      </c>
      <c r="P70">
        <v>13.511208662569505</v>
      </c>
      <c r="Q70">
        <v>8.1107404155692109</v>
      </c>
      <c r="R70">
        <v>0</v>
      </c>
      <c r="S70">
        <v>1.8670763827919226</v>
      </c>
      <c r="T70">
        <v>10.810974539069358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13.46</v>
      </c>
      <c r="J71">
        <f>BYPL_EOD!AC71+BYPL_EOD!AD71</f>
        <v>8.08</v>
      </c>
      <c r="K71">
        <f>MES_EOD!AC71+MES_EOD!AD71</f>
        <v>0</v>
      </c>
      <c r="L71">
        <f>NDMC_EOD!AC71+NDMC_EOD!AD71</f>
        <v>1.86</v>
      </c>
      <c r="M71">
        <f>TPDDL_EOD!AC71+TPDDL_EOD!AD71</f>
        <v>10.77</v>
      </c>
      <c r="N71">
        <f t="shared" si="6"/>
        <v>34.17</v>
      </c>
      <c r="O71" s="154">
        <f t="shared" si="7"/>
        <v>0.12999999999999545</v>
      </c>
      <c r="P71">
        <v>13.511208662569505</v>
      </c>
      <c r="Q71">
        <v>8.1107404155692109</v>
      </c>
      <c r="R71">
        <v>0</v>
      </c>
      <c r="S71">
        <v>1.8670763827919226</v>
      </c>
      <c r="T71">
        <v>10.810974539069358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13.46</v>
      </c>
      <c r="J72">
        <f>BYPL_EOD!AC72+BYPL_EOD!AD72</f>
        <v>8.08</v>
      </c>
      <c r="K72">
        <f>MES_EOD!AC72+MES_EOD!AD72</f>
        <v>0</v>
      </c>
      <c r="L72">
        <f>NDMC_EOD!AC72+NDMC_EOD!AD72</f>
        <v>1.86</v>
      </c>
      <c r="M72">
        <f>TPDDL_EOD!AC72+TPDDL_EOD!AD72</f>
        <v>10.77</v>
      </c>
      <c r="N72">
        <f t="shared" si="6"/>
        <v>34.17</v>
      </c>
      <c r="O72" s="154">
        <f t="shared" si="7"/>
        <v>0.12999999999999545</v>
      </c>
      <c r="P72">
        <v>13.511208662569505</v>
      </c>
      <c r="Q72">
        <v>8.1107404155692109</v>
      </c>
      <c r="R72">
        <v>0</v>
      </c>
      <c r="S72">
        <v>1.8670763827919226</v>
      </c>
      <c r="T72">
        <v>10.810974539069358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13.46</v>
      </c>
      <c r="J73">
        <f>BYPL_EOD!AC73+BYPL_EOD!AD73</f>
        <v>8.08</v>
      </c>
      <c r="K73">
        <f>MES_EOD!AC73+MES_EOD!AD73</f>
        <v>0</v>
      </c>
      <c r="L73">
        <f>NDMC_EOD!AC73+NDMC_EOD!AD73</f>
        <v>1.86</v>
      </c>
      <c r="M73">
        <f>TPDDL_EOD!AC73+TPDDL_EOD!AD73</f>
        <v>10.77</v>
      </c>
      <c r="N73">
        <f t="shared" si="6"/>
        <v>34.17</v>
      </c>
      <c r="O73" s="154">
        <f t="shared" si="7"/>
        <v>0.12999999999999545</v>
      </c>
      <c r="P73">
        <v>13.511208662569505</v>
      </c>
      <c r="Q73">
        <v>8.1107404155692109</v>
      </c>
      <c r="R73">
        <v>0</v>
      </c>
      <c r="S73">
        <v>1.8670763827919226</v>
      </c>
      <c r="T73">
        <v>10.810974539069358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13.85</v>
      </c>
      <c r="J74">
        <f>BYPL_EOD!AC74+BYPL_EOD!AD74</f>
        <v>8.31</v>
      </c>
      <c r="K74">
        <f>MES_EOD!AC74+MES_EOD!AD74</f>
        <v>0</v>
      </c>
      <c r="L74">
        <f>NDMC_EOD!AC74+NDMC_EOD!AD74</f>
        <v>1.91</v>
      </c>
      <c r="M74">
        <f>TPDDL_EOD!AC74+TPDDL_EOD!AD74</f>
        <v>11.08</v>
      </c>
      <c r="N74">
        <f t="shared" si="6"/>
        <v>35.15</v>
      </c>
      <c r="O74" s="154">
        <f t="shared" si="7"/>
        <v>0.14999999999999858</v>
      </c>
      <c r="P74">
        <v>13.909103840682787</v>
      </c>
      <c r="Q74">
        <v>8.3454623044096738</v>
      </c>
      <c r="R74">
        <v>0</v>
      </c>
      <c r="S74">
        <v>1.9181507823613084</v>
      </c>
      <c r="T74">
        <v>11.127283072546231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14.23</v>
      </c>
      <c r="J75">
        <f>BYPL_EOD!AC75+BYPL_EOD!AD75</f>
        <v>8.5399999999999991</v>
      </c>
      <c r="K75">
        <f>MES_EOD!AC75+MES_EOD!AD75</f>
        <v>0</v>
      </c>
      <c r="L75">
        <f>NDMC_EOD!AC75+NDMC_EOD!AD75</f>
        <v>1.96</v>
      </c>
      <c r="M75">
        <f>TPDDL_EOD!AC75+TPDDL_EOD!AD75</f>
        <v>11.38</v>
      </c>
      <c r="N75">
        <f t="shared" si="6"/>
        <v>36.11</v>
      </c>
      <c r="O75" s="154">
        <f t="shared" si="7"/>
        <v>0.49000000000000199</v>
      </c>
      <c r="P75">
        <v>14.423096095264471</v>
      </c>
      <c r="Q75">
        <v>8.6558847964552754</v>
      </c>
      <c r="R75">
        <v>0</v>
      </c>
      <c r="S75">
        <v>1.9865965106618666</v>
      </c>
      <c r="T75">
        <v>11.53442259761839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14.23</v>
      </c>
      <c r="J76">
        <f>BYPL_EOD!AC76+BYPL_EOD!AD76</f>
        <v>8.5399999999999991</v>
      </c>
      <c r="K76">
        <f>MES_EOD!AC76+MES_EOD!AD76</f>
        <v>0</v>
      </c>
      <c r="L76">
        <f>NDMC_EOD!AC76+NDMC_EOD!AD76</f>
        <v>1.96</v>
      </c>
      <c r="M76">
        <f>TPDDL_EOD!AC76+TPDDL_EOD!AD76</f>
        <v>11.38</v>
      </c>
      <c r="N76">
        <f t="shared" si="6"/>
        <v>36.11</v>
      </c>
      <c r="O76" s="154">
        <f t="shared" si="7"/>
        <v>0.49000000000000199</v>
      </c>
      <c r="P76">
        <v>14.423096095264471</v>
      </c>
      <c r="Q76">
        <v>8.6558847964552754</v>
      </c>
      <c r="R76">
        <v>0</v>
      </c>
      <c r="S76">
        <v>1.9865965106618666</v>
      </c>
      <c r="T76">
        <v>11.53442259761839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14.23</v>
      </c>
      <c r="J77">
        <f>BYPL_EOD!AC77+BYPL_EOD!AD77</f>
        <v>8.5399999999999991</v>
      </c>
      <c r="K77">
        <f>MES_EOD!AC77+MES_EOD!AD77</f>
        <v>0</v>
      </c>
      <c r="L77">
        <f>NDMC_EOD!AC77+NDMC_EOD!AD77</f>
        <v>1.96</v>
      </c>
      <c r="M77">
        <f>TPDDL_EOD!AC77+TPDDL_EOD!AD77</f>
        <v>11.38</v>
      </c>
      <c r="N77">
        <f t="shared" si="6"/>
        <v>36.11</v>
      </c>
      <c r="O77" s="154">
        <f t="shared" si="7"/>
        <v>0.49000000000000199</v>
      </c>
      <c r="P77">
        <v>14.423096095264471</v>
      </c>
      <c r="Q77">
        <v>8.6558847964552754</v>
      </c>
      <c r="R77">
        <v>0</v>
      </c>
      <c r="S77">
        <v>1.9865965106618666</v>
      </c>
      <c r="T77">
        <v>11.53442259761839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14.23</v>
      </c>
      <c r="J78">
        <f>BYPL_EOD!AC78+BYPL_EOD!AD78</f>
        <v>8.5399999999999991</v>
      </c>
      <c r="K78">
        <f>MES_EOD!AC78+MES_EOD!AD78</f>
        <v>0</v>
      </c>
      <c r="L78">
        <f>NDMC_EOD!AC78+NDMC_EOD!AD78</f>
        <v>1.96</v>
      </c>
      <c r="M78">
        <f>TPDDL_EOD!AC78+TPDDL_EOD!AD78</f>
        <v>11.38</v>
      </c>
      <c r="N78">
        <f t="shared" si="6"/>
        <v>36.11</v>
      </c>
      <c r="O78" s="154">
        <f t="shared" si="7"/>
        <v>0.49000000000000199</v>
      </c>
      <c r="P78">
        <v>14.423096095264471</v>
      </c>
      <c r="Q78">
        <v>8.6558847964552754</v>
      </c>
      <c r="R78">
        <v>0</v>
      </c>
      <c r="S78">
        <v>1.9865965106618666</v>
      </c>
      <c r="T78">
        <v>11.53442259761839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14.23</v>
      </c>
      <c r="J79">
        <f>BYPL_EOD!AC79+BYPL_EOD!AD79</f>
        <v>8.5399999999999991</v>
      </c>
      <c r="K79">
        <f>MES_EOD!AC79+MES_EOD!AD79</f>
        <v>0</v>
      </c>
      <c r="L79">
        <f>NDMC_EOD!AC79+NDMC_EOD!AD79</f>
        <v>1.96</v>
      </c>
      <c r="M79">
        <f>TPDDL_EOD!AC79+TPDDL_EOD!AD79</f>
        <v>11.38</v>
      </c>
      <c r="N79">
        <f t="shared" si="6"/>
        <v>36.11</v>
      </c>
      <c r="O79" s="154">
        <f t="shared" si="7"/>
        <v>0.49000000000000199</v>
      </c>
      <c r="P79">
        <v>14.423096095264471</v>
      </c>
      <c r="Q79">
        <v>8.6558847964552754</v>
      </c>
      <c r="R79">
        <v>0</v>
      </c>
      <c r="S79">
        <v>1.9865965106618666</v>
      </c>
      <c r="T79">
        <v>11.53442259761839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14.23</v>
      </c>
      <c r="J80">
        <f>BYPL_EOD!AC80+BYPL_EOD!AD80</f>
        <v>8.5399999999999991</v>
      </c>
      <c r="K80">
        <f>MES_EOD!AC80+MES_EOD!AD80</f>
        <v>0</v>
      </c>
      <c r="L80">
        <f>NDMC_EOD!AC80+NDMC_EOD!AD80</f>
        <v>1.96</v>
      </c>
      <c r="M80">
        <f>TPDDL_EOD!AC80+TPDDL_EOD!AD80</f>
        <v>11.38</v>
      </c>
      <c r="N80">
        <f t="shared" si="6"/>
        <v>36.11</v>
      </c>
      <c r="O80" s="154">
        <f t="shared" si="7"/>
        <v>0.49000000000000199</v>
      </c>
      <c r="P80">
        <v>14.423096095264471</v>
      </c>
      <c r="Q80">
        <v>8.6558847964552754</v>
      </c>
      <c r="R80">
        <v>0</v>
      </c>
      <c r="S80">
        <v>1.9865965106618666</v>
      </c>
      <c r="T80">
        <v>11.53442259761839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14.23</v>
      </c>
      <c r="J81">
        <f>BYPL_EOD!AC81+BYPL_EOD!AD81</f>
        <v>8.5399999999999991</v>
      </c>
      <c r="K81">
        <f>MES_EOD!AC81+MES_EOD!AD81</f>
        <v>0</v>
      </c>
      <c r="L81">
        <f>NDMC_EOD!AC81+NDMC_EOD!AD81</f>
        <v>1.96</v>
      </c>
      <c r="M81">
        <f>TPDDL_EOD!AC81+TPDDL_EOD!AD81</f>
        <v>11.38</v>
      </c>
      <c r="N81">
        <f t="shared" si="6"/>
        <v>36.11</v>
      </c>
      <c r="O81" s="154">
        <f t="shared" si="7"/>
        <v>0.49000000000000199</v>
      </c>
      <c r="P81">
        <v>14.423096095264471</v>
      </c>
      <c r="Q81">
        <v>8.6558847964552754</v>
      </c>
      <c r="R81">
        <v>0</v>
      </c>
      <c r="S81">
        <v>1.9865965106618666</v>
      </c>
      <c r="T81">
        <v>11.53442259761839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14.23</v>
      </c>
      <c r="J82">
        <f>BYPL_EOD!AC82+BYPL_EOD!AD82</f>
        <v>8.5399999999999991</v>
      </c>
      <c r="K82">
        <f>MES_EOD!AC82+MES_EOD!AD82</f>
        <v>0</v>
      </c>
      <c r="L82">
        <f>NDMC_EOD!AC82+NDMC_EOD!AD82</f>
        <v>1.96</v>
      </c>
      <c r="M82">
        <f>TPDDL_EOD!AC82+TPDDL_EOD!AD82</f>
        <v>11.38</v>
      </c>
      <c r="N82">
        <f t="shared" si="6"/>
        <v>36.11</v>
      </c>
      <c r="O82" s="154">
        <f t="shared" si="7"/>
        <v>0.49000000000000199</v>
      </c>
      <c r="P82">
        <v>14.423096095264471</v>
      </c>
      <c r="Q82">
        <v>8.6558847964552754</v>
      </c>
      <c r="R82">
        <v>0</v>
      </c>
      <c r="S82">
        <v>1.9865965106618666</v>
      </c>
      <c r="T82">
        <v>11.53442259761839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14.23</v>
      </c>
      <c r="J83">
        <f>BYPL_EOD!AC83+BYPL_EOD!AD83</f>
        <v>8.5399999999999991</v>
      </c>
      <c r="K83">
        <f>MES_EOD!AC83+MES_EOD!AD83</f>
        <v>0</v>
      </c>
      <c r="L83">
        <f>NDMC_EOD!AC83+NDMC_EOD!AD83</f>
        <v>1.96</v>
      </c>
      <c r="M83">
        <f>TPDDL_EOD!AC83+TPDDL_EOD!AD83</f>
        <v>11.38</v>
      </c>
      <c r="N83">
        <f t="shared" si="6"/>
        <v>36.11</v>
      </c>
      <c r="O83" s="154">
        <f t="shared" si="7"/>
        <v>0.49000000000000199</v>
      </c>
      <c r="P83">
        <v>14.423096095264471</v>
      </c>
      <c r="Q83">
        <v>8.6558847964552754</v>
      </c>
      <c r="R83">
        <v>0</v>
      </c>
      <c r="S83">
        <v>1.9865965106618666</v>
      </c>
      <c r="T83">
        <v>11.53442259761839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14.23</v>
      </c>
      <c r="J84">
        <f>BYPL_EOD!AC84+BYPL_EOD!AD84</f>
        <v>8.5399999999999991</v>
      </c>
      <c r="K84">
        <f>MES_EOD!AC84+MES_EOD!AD84</f>
        <v>0</v>
      </c>
      <c r="L84">
        <f>NDMC_EOD!AC84+NDMC_EOD!AD84</f>
        <v>1.96</v>
      </c>
      <c r="M84">
        <f>TPDDL_EOD!AC84+TPDDL_EOD!AD84</f>
        <v>11.38</v>
      </c>
      <c r="N84">
        <f t="shared" si="6"/>
        <v>36.11</v>
      </c>
      <c r="O84" s="154">
        <f t="shared" si="7"/>
        <v>0.49000000000000199</v>
      </c>
      <c r="P84">
        <v>14.423096095264471</v>
      </c>
      <c r="Q84">
        <v>8.6558847964552754</v>
      </c>
      <c r="R84">
        <v>0</v>
      </c>
      <c r="S84">
        <v>1.9865965106618666</v>
      </c>
      <c r="T84">
        <v>11.53442259761839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14.23</v>
      </c>
      <c r="J85">
        <f>BYPL_EOD!AC85+BYPL_EOD!AD85</f>
        <v>8.5399999999999991</v>
      </c>
      <c r="K85">
        <f>MES_EOD!AC85+MES_EOD!AD85</f>
        <v>0</v>
      </c>
      <c r="L85">
        <f>NDMC_EOD!AC85+NDMC_EOD!AD85</f>
        <v>1.96</v>
      </c>
      <c r="M85">
        <f>TPDDL_EOD!AC85+TPDDL_EOD!AD85</f>
        <v>11.38</v>
      </c>
      <c r="N85">
        <f t="shared" si="6"/>
        <v>36.11</v>
      </c>
      <c r="O85" s="154">
        <f t="shared" si="7"/>
        <v>0.49000000000000199</v>
      </c>
      <c r="P85">
        <v>14.423096095264471</v>
      </c>
      <c r="Q85">
        <v>8.6558847964552754</v>
      </c>
      <c r="R85">
        <v>0</v>
      </c>
      <c r="S85">
        <v>1.9865965106618666</v>
      </c>
      <c r="T85">
        <v>11.53442259761839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14.23</v>
      </c>
      <c r="J86">
        <f>BYPL_EOD!AC86+BYPL_EOD!AD86</f>
        <v>8.5399999999999991</v>
      </c>
      <c r="K86">
        <f>MES_EOD!AC86+MES_EOD!AD86</f>
        <v>0</v>
      </c>
      <c r="L86">
        <f>NDMC_EOD!AC86+NDMC_EOD!AD86</f>
        <v>1.96</v>
      </c>
      <c r="M86">
        <f>TPDDL_EOD!AC86+TPDDL_EOD!AD86</f>
        <v>11.38</v>
      </c>
      <c r="N86">
        <f t="shared" si="6"/>
        <v>36.11</v>
      </c>
      <c r="O86" s="154">
        <f t="shared" si="7"/>
        <v>0.49000000000000199</v>
      </c>
      <c r="P86">
        <v>14.423096095264471</v>
      </c>
      <c r="Q86">
        <v>8.6558847964552754</v>
      </c>
      <c r="R86">
        <v>0</v>
      </c>
      <c r="S86">
        <v>1.9865965106618666</v>
      </c>
      <c r="T86">
        <v>11.53442259761839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14.23</v>
      </c>
      <c r="J87">
        <f>BYPL_EOD!AC87+BYPL_EOD!AD87</f>
        <v>8.5399999999999991</v>
      </c>
      <c r="K87">
        <f>MES_EOD!AC87+MES_EOD!AD87</f>
        <v>0</v>
      </c>
      <c r="L87">
        <f>NDMC_EOD!AC87+NDMC_EOD!AD87</f>
        <v>1.96</v>
      </c>
      <c r="M87">
        <f>TPDDL_EOD!AC87+TPDDL_EOD!AD87</f>
        <v>11.38</v>
      </c>
      <c r="N87">
        <f t="shared" si="6"/>
        <v>36.11</v>
      </c>
      <c r="O87" s="154">
        <f t="shared" si="7"/>
        <v>0.49000000000000199</v>
      </c>
      <c r="P87">
        <v>14.423096095264471</v>
      </c>
      <c r="Q87">
        <v>8.6558847964552754</v>
      </c>
      <c r="R87">
        <v>0</v>
      </c>
      <c r="S87">
        <v>1.9865965106618666</v>
      </c>
      <c r="T87">
        <v>11.53442259761839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14.23</v>
      </c>
      <c r="J88">
        <f>BYPL_EOD!AC88+BYPL_EOD!AD88</f>
        <v>8.5399999999999991</v>
      </c>
      <c r="K88">
        <f>MES_EOD!AC88+MES_EOD!AD88</f>
        <v>0</v>
      </c>
      <c r="L88">
        <f>NDMC_EOD!AC88+NDMC_EOD!AD88</f>
        <v>1.96</v>
      </c>
      <c r="M88">
        <f>TPDDL_EOD!AC88+TPDDL_EOD!AD88</f>
        <v>11.38</v>
      </c>
      <c r="N88">
        <f t="shared" si="6"/>
        <v>36.11</v>
      </c>
      <c r="O88" s="154">
        <f t="shared" si="7"/>
        <v>0.49000000000000199</v>
      </c>
      <c r="P88">
        <v>14.423096095264471</v>
      </c>
      <c r="Q88">
        <v>8.6558847964552754</v>
      </c>
      <c r="R88">
        <v>0</v>
      </c>
      <c r="S88">
        <v>1.9865965106618666</v>
      </c>
      <c r="T88">
        <v>11.53442259761839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14.23</v>
      </c>
      <c r="J89">
        <f>BYPL_EOD!AC89+BYPL_EOD!AD89</f>
        <v>8.5399999999999991</v>
      </c>
      <c r="K89">
        <f>MES_EOD!AC89+MES_EOD!AD89</f>
        <v>0</v>
      </c>
      <c r="L89">
        <f>NDMC_EOD!AC89+NDMC_EOD!AD89</f>
        <v>1.96</v>
      </c>
      <c r="M89">
        <f>TPDDL_EOD!AC89+TPDDL_EOD!AD89</f>
        <v>11.38</v>
      </c>
      <c r="N89">
        <f t="shared" si="6"/>
        <v>36.11</v>
      </c>
      <c r="O89" s="154">
        <f t="shared" si="7"/>
        <v>0.49000000000000199</v>
      </c>
      <c r="P89">
        <v>14.423096095264471</v>
      </c>
      <c r="Q89">
        <v>8.6558847964552754</v>
      </c>
      <c r="R89">
        <v>0</v>
      </c>
      <c r="S89">
        <v>1.9865965106618666</v>
      </c>
      <c r="T89">
        <v>11.53442259761839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14.23</v>
      </c>
      <c r="J90">
        <f>BYPL_EOD!AC90+BYPL_EOD!AD90</f>
        <v>8.5399999999999991</v>
      </c>
      <c r="K90">
        <f>MES_EOD!AC90+MES_EOD!AD90</f>
        <v>0</v>
      </c>
      <c r="L90">
        <f>NDMC_EOD!AC90+NDMC_EOD!AD90</f>
        <v>1.96</v>
      </c>
      <c r="M90">
        <f>TPDDL_EOD!AC90+TPDDL_EOD!AD90</f>
        <v>11.38</v>
      </c>
      <c r="N90">
        <f t="shared" si="6"/>
        <v>36.11</v>
      </c>
      <c r="O90" s="154">
        <f t="shared" si="7"/>
        <v>0.49000000000000199</v>
      </c>
      <c r="P90">
        <v>14.423096095264471</v>
      </c>
      <c r="Q90">
        <v>8.6558847964552754</v>
      </c>
      <c r="R90">
        <v>0</v>
      </c>
      <c r="S90">
        <v>1.9865965106618666</v>
      </c>
      <c r="T90">
        <v>11.53442259761839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14.23</v>
      </c>
      <c r="J91">
        <f>BYPL_EOD!AC91+BYPL_EOD!AD91</f>
        <v>8.5399999999999991</v>
      </c>
      <c r="K91">
        <f>MES_EOD!AC91+MES_EOD!AD91</f>
        <v>0</v>
      </c>
      <c r="L91">
        <f>NDMC_EOD!AC91+NDMC_EOD!AD91</f>
        <v>1.96</v>
      </c>
      <c r="M91">
        <f>TPDDL_EOD!AC91+TPDDL_EOD!AD91</f>
        <v>11.38</v>
      </c>
      <c r="N91">
        <f t="shared" si="6"/>
        <v>36.11</v>
      </c>
      <c r="O91" s="154">
        <f t="shared" si="7"/>
        <v>0.49000000000000199</v>
      </c>
      <c r="P91">
        <v>14.423096095264471</v>
      </c>
      <c r="Q91">
        <v>8.6558847964552754</v>
      </c>
      <c r="R91">
        <v>0</v>
      </c>
      <c r="S91">
        <v>1.9865965106618666</v>
      </c>
      <c r="T91">
        <v>11.53442259761839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14.23</v>
      </c>
      <c r="J92">
        <f>BYPL_EOD!AC92+BYPL_EOD!AD92</f>
        <v>8.5399999999999991</v>
      </c>
      <c r="K92">
        <f>MES_EOD!AC92+MES_EOD!AD92</f>
        <v>0</v>
      </c>
      <c r="L92">
        <f>NDMC_EOD!AC92+NDMC_EOD!AD92</f>
        <v>1.96</v>
      </c>
      <c r="M92">
        <f>TPDDL_EOD!AC92+TPDDL_EOD!AD92</f>
        <v>11.38</v>
      </c>
      <c r="N92">
        <f t="shared" si="6"/>
        <v>36.11</v>
      </c>
      <c r="O92" s="154">
        <f t="shared" si="7"/>
        <v>0.49000000000000199</v>
      </c>
      <c r="P92">
        <v>14.423096095264471</v>
      </c>
      <c r="Q92">
        <v>8.6558847964552754</v>
      </c>
      <c r="R92">
        <v>0</v>
      </c>
      <c r="S92">
        <v>1.9865965106618666</v>
      </c>
      <c r="T92">
        <v>11.53442259761839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14.23</v>
      </c>
      <c r="J93">
        <f>BYPL_EOD!AC93+BYPL_EOD!AD93</f>
        <v>8.5399999999999991</v>
      </c>
      <c r="K93">
        <f>MES_EOD!AC93+MES_EOD!AD93</f>
        <v>0</v>
      </c>
      <c r="L93">
        <f>NDMC_EOD!AC93+NDMC_EOD!AD93</f>
        <v>1.96</v>
      </c>
      <c r="M93">
        <f>TPDDL_EOD!AC93+TPDDL_EOD!AD93</f>
        <v>11.38</v>
      </c>
      <c r="N93">
        <f t="shared" si="6"/>
        <v>36.11</v>
      </c>
      <c r="O93" s="154">
        <f t="shared" si="7"/>
        <v>0.49000000000000199</v>
      </c>
      <c r="P93">
        <v>14.423096095264471</v>
      </c>
      <c r="Q93">
        <v>8.6558847964552754</v>
      </c>
      <c r="R93">
        <v>0</v>
      </c>
      <c r="S93">
        <v>1.9865965106618666</v>
      </c>
      <c r="T93">
        <v>11.53442259761839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14.23</v>
      </c>
      <c r="J94">
        <f>BYPL_EOD!AC94+BYPL_EOD!AD94</f>
        <v>8.5399999999999991</v>
      </c>
      <c r="K94">
        <f>MES_EOD!AC94+MES_EOD!AD94</f>
        <v>0</v>
      </c>
      <c r="L94">
        <f>NDMC_EOD!AC94+NDMC_EOD!AD94</f>
        <v>1.96</v>
      </c>
      <c r="M94">
        <f>TPDDL_EOD!AC94+TPDDL_EOD!AD94</f>
        <v>11.38</v>
      </c>
      <c r="N94">
        <f t="shared" si="6"/>
        <v>36.11</v>
      </c>
      <c r="O94" s="154">
        <f t="shared" si="7"/>
        <v>0.49000000000000199</v>
      </c>
      <c r="P94">
        <v>14.423096095264471</v>
      </c>
      <c r="Q94">
        <v>8.6558847964552754</v>
      </c>
      <c r="R94">
        <v>0</v>
      </c>
      <c r="S94">
        <v>1.9865965106618666</v>
      </c>
      <c r="T94">
        <v>11.53442259761839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14.23</v>
      </c>
      <c r="J95">
        <f>BYPL_EOD!AC95+BYPL_EOD!AD95</f>
        <v>8.5399999999999991</v>
      </c>
      <c r="K95">
        <f>MES_EOD!AC95+MES_EOD!AD95</f>
        <v>0</v>
      </c>
      <c r="L95">
        <f>NDMC_EOD!AC95+NDMC_EOD!AD95</f>
        <v>1.96</v>
      </c>
      <c r="M95">
        <f>TPDDL_EOD!AC95+TPDDL_EOD!AD95</f>
        <v>11.38</v>
      </c>
      <c r="N95">
        <f t="shared" si="6"/>
        <v>36.11</v>
      </c>
      <c r="O95" s="154">
        <f t="shared" si="7"/>
        <v>0.49000000000000199</v>
      </c>
      <c r="P95">
        <v>14.423096095264471</v>
      </c>
      <c r="Q95">
        <v>8.6558847964552754</v>
      </c>
      <c r="R95">
        <v>0</v>
      </c>
      <c r="S95">
        <v>1.9865965106618666</v>
      </c>
      <c r="T95">
        <v>11.53442259761839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14.23</v>
      </c>
      <c r="J96">
        <f>BYPL_EOD!AC96+BYPL_EOD!AD96</f>
        <v>8.5399999999999991</v>
      </c>
      <c r="K96">
        <f>MES_EOD!AC96+MES_EOD!AD96</f>
        <v>0</v>
      </c>
      <c r="L96">
        <f>NDMC_EOD!AC96+NDMC_EOD!AD96</f>
        <v>1.96</v>
      </c>
      <c r="M96">
        <f>TPDDL_EOD!AC96+TPDDL_EOD!AD96</f>
        <v>11.38</v>
      </c>
      <c r="N96">
        <f t="shared" si="6"/>
        <v>36.11</v>
      </c>
      <c r="O96" s="154">
        <f t="shared" si="7"/>
        <v>0.49000000000000199</v>
      </c>
      <c r="P96">
        <v>14.423096095264471</v>
      </c>
      <c r="Q96">
        <v>8.6558847964552754</v>
      </c>
      <c r="R96">
        <v>0</v>
      </c>
      <c r="S96">
        <v>1.9865965106618666</v>
      </c>
      <c r="T96">
        <v>11.53442259761839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14.23</v>
      </c>
      <c r="J97">
        <f>BYPL_EOD!AC97+BYPL_EOD!AD97</f>
        <v>8.5399999999999991</v>
      </c>
      <c r="K97">
        <f>MES_EOD!AC97+MES_EOD!AD97</f>
        <v>0</v>
      </c>
      <c r="L97">
        <f>NDMC_EOD!AC97+NDMC_EOD!AD97</f>
        <v>1.96</v>
      </c>
      <c r="M97">
        <f>TPDDL_EOD!AC97+TPDDL_EOD!AD97</f>
        <v>11.38</v>
      </c>
      <c r="N97">
        <f t="shared" si="6"/>
        <v>36.11</v>
      </c>
      <c r="O97" s="154">
        <f t="shared" si="7"/>
        <v>0.49000000000000199</v>
      </c>
      <c r="P97">
        <v>14.423096095264471</v>
      </c>
      <c r="Q97">
        <v>8.6558847964552754</v>
      </c>
      <c r="R97">
        <v>0</v>
      </c>
      <c r="S97">
        <v>1.9865965106618666</v>
      </c>
      <c r="T97">
        <v>11.53442259761839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14.23</v>
      </c>
      <c r="J98">
        <f>BYPL_EOD!AC98+BYPL_EOD!AD98</f>
        <v>8.5399999999999991</v>
      </c>
      <c r="K98">
        <f>MES_EOD!AC98+MES_EOD!AD98</f>
        <v>0</v>
      </c>
      <c r="L98">
        <f>NDMC_EOD!AC98+NDMC_EOD!AD98</f>
        <v>1.96</v>
      </c>
      <c r="M98">
        <f>TPDDL_EOD!AC98+TPDDL_EOD!AD98</f>
        <v>11.38</v>
      </c>
      <c r="N98">
        <f t="shared" si="6"/>
        <v>36.11</v>
      </c>
      <c r="O98" s="154">
        <f t="shared" si="7"/>
        <v>0.49000000000000199</v>
      </c>
      <c r="P98">
        <v>14.423096095264471</v>
      </c>
      <c r="Q98">
        <v>8.6558847964552754</v>
      </c>
      <c r="R98">
        <v>0</v>
      </c>
      <c r="S98">
        <v>1.9865965106618666</v>
      </c>
      <c r="T98">
        <v>11.53442259761839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0.86944999999999983</v>
      </c>
      <c r="E99" s="156">
        <f t="shared" si="12"/>
        <v>0</v>
      </c>
      <c r="F99" s="156">
        <f t="shared" si="12"/>
        <v>2.016</v>
      </c>
      <c r="G99" s="156">
        <f t="shared" si="12"/>
        <v>0.86944999999999983</v>
      </c>
      <c r="H99" s="156"/>
      <c r="I99" s="156">
        <f t="shared" si="12"/>
        <v>0.33936250000000029</v>
      </c>
      <c r="J99" s="156">
        <f t="shared" si="12"/>
        <v>0.20366249999999986</v>
      </c>
      <c r="K99" s="156">
        <f t="shared" si="12"/>
        <v>0</v>
      </c>
      <c r="L99" s="156">
        <f t="shared" si="12"/>
        <v>4.6700000000000033E-2</v>
      </c>
      <c r="M99" s="156">
        <f t="shared" si="12"/>
        <v>0.27142500000000014</v>
      </c>
      <c r="N99" s="156">
        <f t="shared" si="12"/>
        <v>0.86115000000000053</v>
      </c>
      <c r="O99" s="156">
        <f t="shared" si="12"/>
        <v>8.3000000000000088E-3</v>
      </c>
      <c r="P99" s="156">
        <f t="shared" si="12"/>
        <v>0.34263362160823285</v>
      </c>
      <c r="Q99" s="156">
        <f t="shared" si="12"/>
        <v>0.20562564732234606</v>
      </c>
      <c r="R99" s="156">
        <f t="shared" si="12"/>
        <v>0</v>
      </c>
      <c r="S99" s="156">
        <f t="shared" si="12"/>
        <v>4.7149638559270048E-2</v>
      </c>
      <c r="T99" s="156">
        <f t="shared" si="12"/>
        <v>0.2740410925101518</v>
      </c>
      <c r="U99" s="156">
        <f t="shared" si="12"/>
        <v>0.86944999999999983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212.75</v>
      </c>
      <c r="E3">
        <f>BAWANA!AM3</f>
        <v>0</v>
      </c>
      <c r="F3">
        <f>(B3+C3)*0.8</f>
        <v>256</v>
      </c>
      <c r="G3">
        <f>(D3+E3)</f>
        <v>212.75</v>
      </c>
      <c r="H3" s="154"/>
      <c r="I3">
        <f>BRPL_EOD!AK3+BRPL_EOD!AL3</f>
        <v>78.59</v>
      </c>
      <c r="J3">
        <f>BYPL_EOD!AK3+BYPL_EOD!AL3</f>
        <v>55</v>
      </c>
      <c r="K3">
        <f>MES_EOD!AK3+MES_EOD!AL3</f>
        <v>5.82</v>
      </c>
      <c r="L3">
        <f>NDMC_EOD!AK3+NDMC_EOD!AL3</f>
        <v>18.43</v>
      </c>
      <c r="M3">
        <f>TPDDL_EOD!AK3+TPDDL_EOD!AL3</f>
        <v>54.91</v>
      </c>
      <c r="N3">
        <f t="shared" ref="N3:N66" si="0">SUM(I3:M3)</f>
        <v>212.75</v>
      </c>
      <c r="O3" s="154">
        <f t="shared" ref="O3:O66" si="1">G3-N3</f>
        <v>0</v>
      </c>
      <c r="P3">
        <v>78.59</v>
      </c>
      <c r="Q3">
        <v>55</v>
      </c>
      <c r="R3">
        <v>5.82</v>
      </c>
      <c r="S3">
        <v>18.43</v>
      </c>
      <c r="T3">
        <v>54.91</v>
      </c>
      <c r="U3" s="156">
        <f t="shared" ref="U3:U66" si="2">SUM(P3:T3)</f>
        <v>212.75</v>
      </c>
      <c r="V3" s="154">
        <f t="shared" ref="V3:V66" si="3">G3-U3</f>
        <v>0</v>
      </c>
      <c r="Y3">
        <f>BAWANA!AW3+BAWANA!AX3</f>
        <v>25.25</v>
      </c>
      <c r="Z3">
        <f>BAWANA!BD3+BAWANA!BE3</f>
        <v>32</v>
      </c>
      <c r="AA3">
        <f>BAWANA!X3+BAWANA!Y3</f>
        <v>25.25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212.75</v>
      </c>
      <c r="E4">
        <f>BAWANA!AM4</f>
        <v>0</v>
      </c>
      <c r="F4">
        <f t="shared" ref="F4:F67" si="4">(B4+C4)*0.8</f>
        <v>256</v>
      </c>
      <c r="G4">
        <f t="shared" ref="G4:G67" si="5">(D4+E4)</f>
        <v>212.75</v>
      </c>
      <c r="H4" s="154"/>
      <c r="I4">
        <f>BRPL_EOD!AK4+BRPL_EOD!AL4</f>
        <v>78.59</v>
      </c>
      <c r="J4">
        <f>BYPL_EOD!AK4+BYPL_EOD!AL4</f>
        <v>55</v>
      </c>
      <c r="K4">
        <f>MES_EOD!AK4+MES_EOD!AL4</f>
        <v>5.82</v>
      </c>
      <c r="L4">
        <f>NDMC_EOD!AK4+NDMC_EOD!AL4</f>
        <v>18.43</v>
      </c>
      <c r="M4">
        <f>TPDDL_EOD!AK4+TPDDL_EOD!AL4</f>
        <v>54.91</v>
      </c>
      <c r="N4">
        <f t="shared" si="0"/>
        <v>212.75</v>
      </c>
      <c r="O4" s="154">
        <f t="shared" si="1"/>
        <v>0</v>
      </c>
      <c r="P4">
        <v>78.59</v>
      </c>
      <c r="Q4">
        <v>55</v>
      </c>
      <c r="R4">
        <v>5.82</v>
      </c>
      <c r="S4">
        <v>18.43</v>
      </c>
      <c r="T4">
        <v>54.91</v>
      </c>
      <c r="U4" s="156">
        <f t="shared" si="2"/>
        <v>212.75</v>
      </c>
      <c r="V4" s="154">
        <f t="shared" si="3"/>
        <v>0</v>
      </c>
      <c r="Y4">
        <f>BAWANA!AW4+BAWANA!AX4</f>
        <v>25.25</v>
      </c>
      <c r="Z4">
        <f>BAWANA!BD4+BAWANA!BE4</f>
        <v>32</v>
      </c>
      <c r="AA4">
        <f>BAWANA!X4+BAWANA!Y4</f>
        <v>25.25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212.75</v>
      </c>
      <c r="E5">
        <f>BAWANA!AM5</f>
        <v>0</v>
      </c>
      <c r="F5">
        <f t="shared" si="4"/>
        <v>256</v>
      </c>
      <c r="G5">
        <f t="shared" si="5"/>
        <v>212.75</v>
      </c>
      <c r="H5" s="154"/>
      <c r="I5">
        <f>BRPL_EOD!AK5+BRPL_EOD!AL5</f>
        <v>78.59</v>
      </c>
      <c r="J5">
        <f>BYPL_EOD!AK5+BYPL_EOD!AL5</f>
        <v>55</v>
      </c>
      <c r="K5">
        <f>MES_EOD!AK5+MES_EOD!AL5</f>
        <v>5.82</v>
      </c>
      <c r="L5">
        <f>NDMC_EOD!AK5+NDMC_EOD!AL5</f>
        <v>18.43</v>
      </c>
      <c r="M5">
        <f>TPDDL_EOD!AK5+TPDDL_EOD!AL5</f>
        <v>54.91</v>
      </c>
      <c r="N5">
        <f t="shared" si="0"/>
        <v>212.75</v>
      </c>
      <c r="O5" s="154">
        <f t="shared" si="1"/>
        <v>0</v>
      </c>
      <c r="P5">
        <v>78.59</v>
      </c>
      <c r="Q5">
        <v>55</v>
      </c>
      <c r="R5">
        <v>5.82</v>
      </c>
      <c r="S5">
        <v>18.43</v>
      </c>
      <c r="T5">
        <v>54.91</v>
      </c>
      <c r="U5" s="156">
        <f t="shared" si="2"/>
        <v>212.75</v>
      </c>
      <c r="V5" s="154">
        <f t="shared" si="3"/>
        <v>0</v>
      </c>
      <c r="Y5">
        <f>BAWANA!AW5+BAWANA!AX5</f>
        <v>25.25</v>
      </c>
      <c r="Z5">
        <f>BAWANA!BD5+BAWANA!BE5</f>
        <v>32</v>
      </c>
      <c r="AA5">
        <f>BAWANA!X5+BAWANA!Y5</f>
        <v>25.25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212.75</v>
      </c>
      <c r="E6">
        <f>BAWANA!AM6</f>
        <v>0</v>
      </c>
      <c r="F6">
        <f t="shared" si="4"/>
        <v>256</v>
      </c>
      <c r="G6">
        <f t="shared" si="5"/>
        <v>212.75</v>
      </c>
      <c r="H6" s="154"/>
      <c r="I6">
        <f>BRPL_EOD!AK6+BRPL_EOD!AL6</f>
        <v>78.59</v>
      </c>
      <c r="J6">
        <f>BYPL_EOD!AK6+BYPL_EOD!AL6</f>
        <v>55</v>
      </c>
      <c r="K6">
        <f>MES_EOD!AK6+MES_EOD!AL6</f>
        <v>5.82</v>
      </c>
      <c r="L6">
        <f>NDMC_EOD!AK6+NDMC_EOD!AL6</f>
        <v>18.43</v>
      </c>
      <c r="M6">
        <f>TPDDL_EOD!AK6+TPDDL_EOD!AL6</f>
        <v>54.91</v>
      </c>
      <c r="N6">
        <f t="shared" si="0"/>
        <v>212.75</v>
      </c>
      <c r="O6" s="154">
        <f t="shared" si="1"/>
        <v>0</v>
      </c>
      <c r="P6">
        <v>78.59</v>
      </c>
      <c r="Q6">
        <v>55</v>
      </c>
      <c r="R6">
        <v>5.82</v>
      </c>
      <c r="S6">
        <v>18.43</v>
      </c>
      <c r="T6">
        <v>54.91</v>
      </c>
      <c r="U6" s="156">
        <f t="shared" si="2"/>
        <v>212.75</v>
      </c>
      <c r="V6" s="154">
        <f t="shared" si="3"/>
        <v>0</v>
      </c>
      <c r="Y6">
        <f>BAWANA!AW6+BAWANA!AX6</f>
        <v>25.25</v>
      </c>
      <c r="Z6">
        <f>BAWANA!BD6+BAWANA!BE6</f>
        <v>32</v>
      </c>
      <c r="AA6">
        <f>BAWANA!X6+BAWANA!Y6</f>
        <v>25.25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212.75</v>
      </c>
      <c r="E7">
        <f>BAWANA!AM7</f>
        <v>0</v>
      </c>
      <c r="F7">
        <f t="shared" si="4"/>
        <v>256</v>
      </c>
      <c r="G7">
        <f t="shared" si="5"/>
        <v>212.75</v>
      </c>
      <c r="H7" s="154"/>
      <c r="I7">
        <f>BRPL_EOD!AK7+BRPL_EOD!AL7</f>
        <v>78.59</v>
      </c>
      <c r="J7">
        <f>BYPL_EOD!AK7+BYPL_EOD!AL7</f>
        <v>55</v>
      </c>
      <c r="K7">
        <f>MES_EOD!AK7+MES_EOD!AL7</f>
        <v>5.82</v>
      </c>
      <c r="L7">
        <f>NDMC_EOD!AK7+NDMC_EOD!AL7</f>
        <v>18.43</v>
      </c>
      <c r="M7">
        <f>TPDDL_EOD!AK7+TPDDL_EOD!AL7</f>
        <v>54.91</v>
      </c>
      <c r="N7">
        <f t="shared" si="0"/>
        <v>212.75</v>
      </c>
      <c r="O7" s="154">
        <f t="shared" si="1"/>
        <v>0</v>
      </c>
      <c r="P7">
        <v>78.59</v>
      </c>
      <c r="Q7">
        <v>55</v>
      </c>
      <c r="R7">
        <v>5.82</v>
      </c>
      <c r="S7">
        <v>18.43</v>
      </c>
      <c r="T7">
        <v>54.91</v>
      </c>
      <c r="U7" s="156">
        <f t="shared" si="2"/>
        <v>212.75</v>
      </c>
      <c r="V7" s="154">
        <f t="shared" si="3"/>
        <v>0</v>
      </c>
      <c r="Y7">
        <f>BAWANA!AW7+BAWANA!AX7</f>
        <v>25.25</v>
      </c>
      <c r="Z7">
        <f>BAWANA!BD7+BAWANA!BE7</f>
        <v>32</v>
      </c>
      <c r="AA7">
        <f>BAWANA!X7+BAWANA!Y7</f>
        <v>25.25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212.75</v>
      </c>
      <c r="E8">
        <f>BAWANA!AM8</f>
        <v>0</v>
      </c>
      <c r="F8">
        <f t="shared" si="4"/>
        <v>256</v>
      </c>
      <c r="G8">
        <f t="shared" si="5"/>
        <v>212.75</v>
      </c>
      <c r="H8" s="154"/>
      <c r="I8">
        <f>BRPL_EOD!AK8+BRPL_EOD!AL8</f>
        <v>78.59</v>
      </c>
      <c r="J8">
        <f>BYPL_EOD!AK8+BYPL_EOD!AL8</f>
        <v>55</v>
      </c>
      <c r="K8">
        <f>MES_EOD!AK8+MES_EOD!AL8</f>
        <v>5.82</v>
      </c>
      <c r="L8">
        <f>NDMC_EOD!AK8+NDMC_EOD!AL8</f>
        <v>18.43</v>
      </c>
      <c r="M8">
        <f>TPDDL_EOD!AK8+TPDDL_EOD!AL8</f>
        <v>54.91</v>
      </c>
      <c r="N8">
        <f t="shared" si="0"/>
        <v>212.75</v>
      </c>
      <c r="O8" s="154">
        <f t="shared" si="1"/>
        <v>0</v>
      </c>
      <c r="P8">
        <v>78.59</v>
      </c>
      <c r="Q8">
        <v>55</v>
      </c>
      <c r="R8">
        <v>5.82</v>
      </c>
      <c r="S8">
        <v>18.43</v>
      </c>
      <c r="T8">
        <v>54.91</v>
      </c>
      <c r="U8" s="156">
        <f t="shared" si="2"/>
        <v>212.75</v>
      </c>
      <c r="V8" s="154">
        <f t="shared" si="3"/>
        <v>0</v>
      </c>
      <c r="Y8">
        <f>BAWANA!AW8+BAWANA!AX8</f>
        <v>25.25</v>
      </c>
      <c r="Z8">
        <f>BAWANA!BD8+BAWANA!BE8</f>
        <v>32</v>
      </c>
      <c r="AA8">
        <f>BAWANA!X8+BAWANA!Y8</f>
        <v>25.25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54"/>
      <c r="I9">
        <f>BRPL_EOD!AK9+BRPL_EOD!AL9</f>
        <v>81.97</v>
      </c>
      <c r="J9">
        <f>BYPL_EOD!AK9+BYPL_EOD!AL9</f>
        <v>47.39</v>
      </c>
      <c r="K9">
        <f>MES_EOD!AK9+MES_EOD!AL9</f>
        <v>5.82</v>
      </c>
      <c r="L9">
        <f>NDMC_EOD!AK9+NDMC_EOD!AL9</f>
        <v>19.22</v>
      </c>
      <c r="M9">
        <f>TPDDL_EOD!AK9+TPDDL_EOD!AL9</f>
        <v>57.27</v>
      </c>
      <c r="N9">
        <f t="shared" si="0"/>
        <v>211.67000000000002</v>
      </c>
      <c r="O9" s="154">
        <f t="shared" si="1"/>
        <v>0</v>
      </c>
      <c r="P9">
        <v>81.97</v>
      </c>
      <c r="Q9">
        <v>47.39</v>
      </c>
      <c r="R9">
        <v>5.82</v>
      </c>
      <c r="S9">
        <v>19.22</v>
      </c>
      <c r="T9">
        <v>57.27</v>
      </c>
      <c r="U9" s="156">
        <f t="shared" si="2"/>
        <v>211.67000000000002</v>
      </c>
      <c r="V9" s="154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54"/>
      <c r="I11">
        <f>BRPL_EOD!AK11+BRPL_EOD!AL11</f>
        <v>81.97</v>
      </c>
      <c r="J11">
        <f>BYPL_EOD!AK11+BYPL_EOD!AL11</f>
        <v>47.39</v>
      </c>
      <c r="K11">
        <f>MES_EOD!AK11+MES_EOD!AL11</f>
        <v>5.82</v>
      </c>
      <c r="L11">
        <f>NDMC_EOD!AK11+NDMC_EOD!AL11</f>
        <v>19.22</v>
      </c>
      <c r="M11">
        <f>TPDDL_EOD!AK11+TPDDL_EOD!AL11</f>
        <v>57.27</v>
      </c>
      <c r="N11">
        <f t="shared" si="0"/>
        <v>211.67000000000002</v>
      </c>
      <c r="O11" s="154">
        <f t="shared" si="1"/>
        <v>0</v>
      </c>
      <c r="P11">
        <v>81.97</v>
      </c>
      <c r="Q11">
        <v>47.39</v>
      </c>
      <c r="R11">
        <v>5.82</v>
      </c>
      <c r="S11">
        <v>19.22</v>
      </c>
      <c r="T11">
        <v>57.27</v>
      </c>
      <c r="U11" s="156">
        <f t="shared" si="2"/>
        <v>211.67000000000002</v>
      </c>
      <c r="V11" s="154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54"/>
      <c r="I12">
        <f>BRPL_EOD!AK12+BRPL_EOD!AL12</f>
        <v>81.97</v>
      </c>
      <c r="J12">
        <f>BYPL_EOD!AK12+BYPL_EOD!AL12</f>
        <v>47.39</v>
      </c>
      <c r="K12">
        <f>MES_EOD!AK12+MES_EOD!AL12</f>
        <v>5.82</v>
      </c>
      <c r="L12">
        <f>NDMC_EOD!AK12+NDMC_EOD!AL12</f>
        <v>19.22</v>
      </c>
      <c r="M12">
        <f>TPDDL_EOD!AK12+TPDDL_EOD!AL12</f>
        <v>57.27</v>
      </c>
      <c r="N12">
        <f t="shared" si="0"/>
        <v>211.67000000000002</v>
      </c>
      <c r="O12" s="154">
        <f t="shared" si="1"/>
        <v>0</v>
      </c>
      <c r="P12">
        <v>81.97</v>
      </c>
      <c r="Q12">
        <v>47.39</v>
      </c>
      <c r="R12">
        <v>5.82</v>
      </c>
      <c r="S12">
        <v>19.22</v>
      </c>
      <c r="T12">
        <v>57.27</v>
      </c>
      <c r="U12" s="156">
        <f t="shared" si="2"/>
        <v>211.67000000000002</v>
      </c>
      <c r="V12" s="154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54"/>
      <c r="I13">
        <f>BRPL_EOD!AK13+BRPL_EOD!AL13</f>
        <v>81.97</v>
      </c>
      <c r="J13">
        <f>BYPL_EOD!AK13+BYPL_EOD!AL13</f>
        <v>47.39</v>
      </c>
      <c r="K13">
        <f>MES_EOD!AK13+MES_EOD!AL13</f>
        <v>5.82</v>
      </c>
      <c r="L13">
        <f>NDMC_EOD!AK13+NDMC_EOD!AL13</f>
        <v>19.22</v>
      </c>
      <c r="M13">
        <f>TPDDL_EOD!AK13+TPDDL_EOD!AL13</f>
        <v>57.27</v>
      </c>
      <c r="N13">
        <f t="shared" si="0"/>
        <v>211.67000000000002</v>
      </c>
      <c r="O13" s="154">
        <f t="shared" si="1"/>
        <v>0</v>
      </c>
      <c r="P13">
        <v>81.97</v>
      </c>
      <c r="Q13">
        <v>47.39</v>
      </c>
      <c r="R13">
        <v>5.82</v>
      </c>
      <c r="S13">
        <v>19.22</v>
      </c>
      <c r="T13">
        <v>57.27</v>
      </c>
      <c r="U13" s="156">
        <f t="shared" si="2"/>
        <v>211.67000000000002</v>
      </c>
      <c r="V13" s="154">
        <f t="shared" si="3"/>
        <v>0</v>
      </c>
      <c r="Y13">
        <f>BAWANA!AW13+BAWANA!AX13</f>
        <v>26.33</v>
      </c>
      <c r="Z13">
        <f>BAWANA!BD13+BAWANA!BE13</f>
        <v>32</v>
      </c>
      <c r="AA13">
        <f>BAWANA!X13+BAWANA!Y13</f>
        <v>26.33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54"/>
      <c r="I14">
        <f>BRPL_EOD!AK14+BRPL_EOD!AL14</f>
        <v>81.97</v>
      </c>
      <c r="J14">
        <f>BYPL_EOD!AK14+BYPL_EOD!AL14</f>
        <v>47.39</v>
      </c>
      <c r="K14">
        <f>MES_EOD!AK14+MES_EOD!AL14</f>
        <v>5.82</v>
      </c>
      <c r="L14">
        <f>NDMC_EOD!AK14+NDMC_EOD!AL14</f>
        <v>19.22</v>
      </c>
      <c r="M14">
        <f>TPDDL_EOD!AK14+TPDDL_EOD!AL14</f>
        <v>57.27</v>
      </c>
      <c r="N14">
        <f t="shared" si="0"/>
        <v>211.67000000000002</v>
      </c>
      <c r="O14" s="154">
        <f t="shared" si="1"/>
        <v>0</v>
      </c>
      <c r="P14">
        <v>81.97</v>
      </c>
      <c r="Q14">
        <v>47.39</v>
      </c>
      <c r="R14">
        <v>5.82</v>
      </c>
      <c r="S14">
        <v>19.22</v>
      </c>
      <c r="T14">
        <v>57.27</v>
      </c>
      <c r="U14" s="156">
        <f t="shared" si="2"/>
        <v>211.67000000000002</v>
      </c>
      <c r="V14" s="154">
        <f t="shared" si="3"/>
        <v>0</v>
      </c>
      <c r="Y14">
        <f>BAWANA!AW14+BAWANA!AX14</f>
        <v>26.33</v>
      </c>
      <c r="Z14">
        <f>BAWANA!BD14+BAWANA!BE14</f>
        <v>32</v>
      </c>
      <c r="AA14">
        <f>BAWANA!X14+BAWANA!Y14</f>
        <v>26.33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211.67000000000002</v>
      </c>
      <c r="E15">
        <f>BAWANA!AM15</f>
        <v>0</v>
      </c>
      <c r="F15">
        <f t="shared" si="4"/>
        <v>256</v>
      </c>
      <c r="G15">
        <f t="shared" si="5"/>
        <v>211.67000000000002</v>
      </c>
      <c r="H15" s="154"/>
      <c r="I15">
        <f>BRPL_EOD!AK15+BRPL_EOD!AL15</f>
        <v>81.97</v>
      </c>
      <c r="J15">
        <f>BYPL_EOD!AK15+BYPL_EOD!AL15</f>
        <v>47.39</v>
      </c>
      <c r="K15">
        <f>MES_EOD!AK15+MES_EOD!AL15</f>
        <v>5.82</v>
      </c>
      <c r="L15">
        <f>NDMC_EOD!AK15+NDMC_EOD!AL15</f>
        <v>19.22</v>
      </c>
      <c r="M15">
        <f>TPDDL_EOD!AK15+TPDDL_EOD!AL15</f>
        <v>57.27</v>
      </c>
      <c r="N15">
        <f t="shared" si="0"/>
        <v>211.67000000000002</v>
      </c>
      <c r="O15" s="154">
        <f t="shared" si="1"/>
        <v>0</v>
      </c>
      <c r="P15">
        <v>81.97</v>
      </c>
      <c r="Q15">
        <v>47.39</v>
      </c>
      <c r="R15">
        <v>5.82</v>
      </c>
      <c r="S15">
        <v>19.22</v>
      </c>
      <c r="T15">
        <v>57.27</v>
      </c>
      <c r="U15" s="156">
        <f t="shared" si="2"/>
        <v>211.67000000000002</v>
      </c>
      <c r="V15" s="154">
        <f t="shared" si="3"/>
        <v>0</v>
      </c>
      <c r="Y15">
        <f>BAWANA!AW15+BAWANA!AX15</f>
        <v>26.33</v>
      </c>
      <c r="Z15">
        <f>BAWANA!BD15+BAWANA!BE15</f>
        <v>32</v>
      </c>
      <c r="AA15">
        <f>BAWANA!X15+BAWANA!Y15</f>
        <v>26.33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0</v>
      </c>
      <c r="F16">
        <f t="shared" si="4"/>
        <v>256</v>
      </c>
      <c r="G16">
        <f t="shared" si="5"/>
        <v>211.67000000000002</v>
      </c>
      <c r="H16" s="154"/>
      <c r="I16">
        <f>BRPL_EOD!AK16+BRPL_EOD!AL16</f>
        <v>81.97</v>
      </c>
      <c r="J16">
        <f>BYPL_EOD!AK16+BYPL_EOD!AL16</f>
        <v>47.39</v>
      </c>
      <c r="K16">
        <f>MES_EOD!AK16+MES_EOD!AL16</f>
        <v>5.82</v>
      </c>
      <c r="L16">
        <f>NDMC_EOD!AK16+NDMC_EOD!AL16</f>
        <v>19.22</v>
      </c>
      <c r="M16">
        <f>TPDDL_EOD!AK16+TPDDL_EOD!AL16</f>
        <v>57.27</v>
      </c>
      <c r="N16">
        <f t="shared" si="0"/>
        <v>211.67000000000002</v>
      </c>
      <c r="O16" s="154">
        <f t="shared" si="1"/>
        <v>0</v>
      </c>
      <c r="P16">
        <v>81.97</v>
      </c>
      <c r="Q16">
        <v>47.39</v>
      </c>
      <c r="R16">
        <v>5.82</v>
      </c>
      <c r="S16">
        <v>19.22</v>
      </c>
      <c r="T16">
        <v>57.27</v>
      </c>
      <c r="U16" s="156">
        <f t="shared" si="2"/>
        <v>211.67000000000002</v>
      </c>
      <c r="V16" s="154">
        <f t="shared" si="3"/>
        <v>0</v>
      </c>
      <c r="Y16">
        <f>BAWANA!AW16+BAWANA!AX16</f>
        <v>26.33</v>
      </c>
      <c r="Z16">
        <f>BAWANA!BD16+BAWANA!BE16</f>
        <v>32</v>
      </c>
      <c r="AA16">
        <f>BAWANA!X16+BAWANA!Y16</f>
        <v>26.33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211.67000000000002</v>
      </c>
      <c r="E17">
        <f>BAWANA!AM17</f>
        <v>0</v>
      </c>
      <c r="F17">
        <f t="shared" si="4"/>
        <v>256</v>
      </c>
      <c r="G17">
        <f t="shared" si="5"/>
        <v>211.67000000000002</v>
      </c>
      <c r="H17" s="154"/>
      <c r="I17">
        <f>BRPL_EOD!AK17+BRPL_EOD!AL17</f>
        <v>81.97</v>
      </c>
      <c r="J17">
        <f>BYPL_EOD!AK17+BYPL_EOD!AL17</f>
        <v>47.39</v>
      </c>
      <c r="K17">
        <f>MES_EOD!AK17+MES_EOD!AL17</f>
        <v>5.82</v>
      </c>
      <c r="L17">
        <f>NDMC_EOD!AK17+NDMC_EOD!AL17</f>
        <v>19.22</v>
      </c>
      <c r="M17">
        <f>TPDDL_EOD!AK17+TPDDL_EOD!AL17</f>
        <v>57.27</v>
      </c>
      <c r="N17">
        <f t="shared" si="0"/>
        <v>211.67000000000002</v>
      </c>
      <c r="O17" s="154">
        <f t="shared" si="1"/>
        <v>0</v>
      </c>
      <c r="P17">
        <v>81.97</v>
      </c>
      <c r="Q17">
        <v>47.39</v>
      </c>
      <c r="R17">
        <v>5.82</v>
      </c>
      <c r="S17">
        <v>19.22</v>
      </c>
      <c r="T17">
        <v>57.27</v>
      </c>
      <c r="U17" s="156">
        <f t="shared" si="2"/>
        <v>211.67000000000002</v>
      </c>
      <c r="V17" s="154">
        <f t="shared" si="3"/>
        <v>0</v>
      </c>
      <c r="Y17">
        <f>BAWANA!AW17+BAWANA!AX17</f>
        <v>26.33</v>
      </c>
      <c r="Z17">
        <f>BAWANA!BD17+BAWANA!BE17</f>
        <v>32</v>
      </c>
      <c r="AA17">
        <f>BAWANA!X17+BAWANA!Y17</f>
        <v>26.33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211.67000000000002</v>
      </c>
      <c r="E18">
        <f>BAWANA!AM18</f>
        <v>0</v>
      </c>
      <c r="F18">
        <f t="shared" si="4"/>
        <v>256</v>
      </c>
      <c r="G18">
        <f t="shared" si="5"/>
        <v>211.67000000000002</v>
      </c>
      <c r="H18" s="154"/>
      <c r="I18">
        <f>BRPL_EOD!AK18+BRPL_EOD!AL18</f>
        <v>81.97</v>
      </c>
      <c r="J18">
        <f>BYPL_EOD!AK18+BYPL_EOD!AL18</f>
        <v>47.39</v>
      </c>
      <c r="K18">
        <f>MES_EOD!AK18+MES_EOD!AL18</f>
        <v>5.82</v>
      </c>
      <c r="L18">
        <f>NDMC_EOD!AK18+NDMC_EOD!AL18</f>
        <v>19.22</v>
      </c>
      <c r="M18">
        <f>TPDDL_EOD!AK18+TPDDL_EOD!AL18</f>
        <v>57.27</v>
      </c>
      <c r="N18">
        <f t="shared" si="0"/>
        <v>211.67000000000002</v>
      </c>
      <c r="O18" s="154">
        <f t="shared" si="1"/>
        <v>0</v>
      </c>
      <c r="P18">
        <v>81.97</v>
      </c>
      <c r="Q18">
        <v>47.39</v>
      </c>
      <c r="R18">
        <v>5.82</v>
      </c>
      <c r="S18">
        <v>19.22</v>
      </c>
      <c r="T18">
        <v>57.27</v>
      </c>
      <c r="U18" s="156">
        <f t="shared" si="2"/>
        <v>211.67000000000002</v>
      </c>
      <c r="V18" s="154">
        <f t="shared" si="3"/>
        <v>0</v>
      </c>
      <c r="Y18">
        <f>BAWANA!AW18+BAWANA!AX18</f>
        <v>26.33</v>
      </c>
      <c r="Z18">
        <f>BAWANA!BD18+BAWANA!BE18</f>
        <v>32</v>
      </c>
      <c r="AA18">
        <f>BAWANA!X18+BAWANA!Y18</f>
        <v>26.33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0</v>
      </c>
      <c r="F19">
        <f t="shared" si="4"/>
        <v>256</v>
      </c>
      <c r="G19">
        <f t="shared" si="5"/>
        <v>211.67000000000002</v>
      </c>
      <c r="H19" s="154"/>
      <c r="I19">
        <f>BRPL_EOD!AK19+BRPL_EOD!AL19</f>
        <v>81.97</v>
      </c>
      <c r="J19">
        <f>BYPL_EOD!AK19+BYPL_EOD!AL19</f>
        <v>47.39</v>
      </c>
      <c r="K19">
        <f>MES_EOD!AK19+MES_EOD!AL19</f>
        <v>5.82</v>
      </c>
      <c r="L19">
        <f>NDMC_EOD!AK19+NDMC_EOD!AL19</f>
        <v>19.22</v>
      </c>
      <c r="M19">
        <f>TPDDL_EOD!AK19+TPDDL_EOD!AL19</f>
        <v>57.27</v>
      </c>
      <c r="N19">
        <f t="shared" si="0"/>
        <v>211.67000000000002</v>
      </c>
      <c r="O19" s="154">
        <f t="shared" si="1"/>
        <v>0</v>
      </c>
      <c r="P19">
        <v>81.97</v>
      </c>
      <c r="Q19">
        <v>47.39</v>
      </c>
      <c r="R19">
        <v>5.82</v>
      </c>
      <c r="S19">
        <v>19.22</v>
      </c>
      <c r="T19">
        <v>57.27</v>
      </c>
      <c r="U19" s="156">
        <f t="shared" si="2"/>
        <v>211.67000000000002</v>
      </c>
      <c r="V19" s="154">
        <f t="shared" si="3"/>
        <v>0</v>
      </c>
      <c r="Y19">
        <f>BAWANA!AW19+BAWANA!AX19</f>
        <v>26.33</v>
      </c>
      <c r="Z19">
        <f>BAWANA!BD19+BAWANA!BE19</f>
        <v>32</v>
      </c>
      <c r="AA19">
        <f>BAWANA!X19+BAWANA!Y19</f>
        <v>26.33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54"/>
      <c r="I20">
        <f>BRPL_EOD!AK20+BRPL_EOD!AL20</f>
        <v>81.97</v>
      </c>
      <c r="J20">
        <f>BYPL_EOD!AK20+BYPL_EOD!AL20</f>
        <v>47.39</v>
      </c>
      <c r="K20">
        <f>MES_EOD!AK20+MES_EOD!AL20</f>
        <v>5.82</v>
      </c>
      <c r="L20">
        <f>NDMC_EOD!AK20+NDMC_EOD!AL20</f>
        <v>19.22</v>
      </c>
      <c r="M20">
        <f>TPDDL_EOD!AK20+TPDDL_EOD!AL20</f>
        <v>57.27</v>
      </c>
      <c r="N20">
        <f t="shared" si="0"/>
        <v>211.67000000000002</v>
      </c>
      <c r="O20" s="154">
        <f t="shared" si="1"/>
        <v>0</v>
      </c>
      <c r="P20">
        <v>81.97</v>
      </c>
      <c r="Q20">
        <v>47.39</v>
      </c>
      <c r="R20">
        <v>5.82</v>
      </c>
      <c r="S20">
        <v>19.22</v>
      </c>
      <c r="T20">
        <v>57.27</v>
      </c>
      <c r="U20" s="156">
        <f t="shared" si="2"/>
        <v>211.67000000000002</v>
      </c>
      <c r="V20" s="154">
        <f t="shared" si="3"/>
        <v>0</v>
      </c>
      <c r="Y20">
        <f>BAWANA!AW20+BAWANA!AX20</f>
        <v>26.33</v>
      </c>
      <c r="Z20">
        <f>BAWANA!BD20+BAWANA!BE20</f>
        <v>32</v>
      </c>
      <c r="AA20">
        <f>BAWANA!X20+BAWANA!Y20</f>
        <v>26.33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212.75</v>
      </c>
      <c r="E21">
        <f>BAWANA!AM21</f>
        <v>0</v>
      </c>
      <c r="F21">
        <f t="shared" si="4"/>
        <v>256</v>
      </c>
      <c r="G21">
        <f t="shared" si="5"/>
        <v>212.75</v>
      </c>
      <c r="H21" s="154"/>
      <c r="I21">
        <f>BRPL_EOD!AK21+BRPL_EOD!AL21</f>
        <v>78.59</v>
      </c>
      <c r="J21">
        <f>BYPL_EOD!AK21+BYPL_EOD!AL21</f>
        <v>55</v>
      </c>
      <c r="K21">
        <f>MES_EOD!AK21+MES_EOD!AL21</f>
        <v>5.82</v>
      </c>
      <c r="L21">
        <f>NDMC_EOD!AK21+NDMC_EOD!AL21</f>
        <v>18.43</v>
      </c>
      <c r="M21">
        <f>TPDDL_EOD!AK21+TPDDL_EOD!AL21</f>
        <v>54.91</v>
      </c>
      <c r="N21">
        <f t="shared" si="0"/>
        <v>212.75</v>
      </c>
      <c r="O21" s="154">
        <f t="shared" si="1"/>
        <v>0</v>
      </c>
      <c r="P21">
        <v>78.59</v>
      </c>
      <c r="Q21">
        <v>55</v>
      </c>
      <c r="R21">
        <v>5.82</v>
      </c>
      <c r="S21">
        <v>18.43</v>
      </c>
      <c r="T21">
        <v>54.91</v>
      </c>
      <c r="U21" s="156">
        <f t="shared" si="2"/>
        <v>212.75</v>
      </c>
      <c r="V21" s="154">
        <f t="shared" si="3"/>
        <v>0</v>
      </c>
      <c r="Y21">
        <f>BAWANA!AW21+BAWANA!AX21</f>
        <v>25.25</v>
      </c>
      <c r="Z21">
        <f>BAWANA!BD21+BAWANA!BE21</f>
        <v>32</v>
      </c>
      <c r="AA21">
        <f>BAWANA!X21+BAWANA!Y21</f>
        <v>25.25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212.75</v>
      </c>
      <c r="E22">
        <f>BAWANA!AM22</f>
        <v>0</v>
      </c>
      <c r="F22">
        <f t="shared" si="4"/>
        <v>256</v>
      </c>
      <c r="G22">
        <f t="shared" si="5"/>
        <v>212.75</v>
      </c>
      <c r="H22" s="154"/>
      <c r="I22">
        <f>BRPL_EOD!AK22+BRPL_EOD!AL22</f>
        <v>78.59</v>
      </c>
      <c r="J22">
        <f>BYPL_EOD!AK22+BYPL_EOD!AL22</f>
        <v>55</v>
      </c>
      <c r="K22">
        <f>MES_EOD!AK22+MES_EOD!AL22</f>
        <v>5.82</v>
      </c>
      <c r="L22">
        <f>NDMC_EOD!AK22+NDMC_EOD!AL22</f>
        <v>18.43</v>
      </c>
      <c r="M22">
        <f>TPDDL_EOD!AK22+TPDDL_EOD!AL22</f>
        <v>54.91</v>
      </c>
      <c r="N22">
        <f t="shared" si="0"/>
        <v>212.75</v>
      </c>
      <c r="O22" s="154">
        <f t="shared" si="1"/>
        <v>0</v>
      </c>
      <c r="P22">
        <v>78.59</v>
      </c>
      <c r="Q22">
        <v>55</v>
      </c>
      <c r="R22">
        <v>5.82</v>
      </c>
      <c r="S22">
        <v>18.43</v>
      </c>
      <c r="T22">
        <v>54.91</v>
      </c>
      <c r="U22" s="156">
        <f t="shared" si="2"/>
        <v>212.75</v>
      </c>
      <c r="V22" s="154">
        <f t="shared" si="3"/>
        <v>0</v>
      </c>
      <c r="Y22">
        <f>BAWANA!AW22+BAWANA!AX22</f>
        <v>25.25</v>
      </c>
      <c r="Z22">
        <f>BAWANA!BD22+BAWANA!BE22</f>
        <v>32</v>
      </c>
      <c r="AA22">
        <f>BAWANA!X22+BAWANA!Y22</f>
        <v>25.25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219.17000000000002</v>
      </c>
      <c r="E23">
        <f>BAWANA!AM23</f>
        <v>0</v>
      </c>
      <c r="F23">
        <f t="shared" si="4"/>
        <v>256</v>
      </c>
      <c r="G23">
        <f t="shared" si="5"/>
        <v>219.17000000000002</v>
      </c>
      <c r="H23" s="154"/>
      <c r="I23">
        <f>BRPL_EOD!AK23+BRPL_EOD!AL23</f>
        <v>75</v>
      </c>
      <c r="J23">
        <f>BYPL_EOD!AK23+BYPL_EOD!AL23</f>
        <v>55</v>
      </c>
      <c r="K23">
        <f>MES_EOD!AK23+MES_EOD!AL23</f>
        <v>5.82</v>
      </c>
      <c r="L23">
        <f>NDMC_EOD!AK23+NDMC_EOD!AL23</f>
        <v>13.75</v>
      </c>
      <c r="M23">
        <f>TPDDL_EOD!AK23+TPDDL_EOD!AL23</f>
        <v>69.599999999999994</v>
      </c>
      <c r="N23">
        <f t="shared" si="0"/>
        <v>219.17</v>
      </c>
      <c r="O23" s="154">
        <f t="shared" si="1"/>
        <v>0</v>
      </c>
      <c r="P23">
        <v>75.000000000000014</v>
      </c>
      <c r="Q23">
        <v>55.000000000000007</v>
      </c>
      <c r="R23">
        <v>5.8200000000000012</v>
      </c>
      <c r="S23">
        <v>13.750000000000002</v>
      </c>
      <c r="T23">
        <v>69.600000000000009</v>
      </c>
      <c r="U23" s="156">
        <f t="shared" si="2"/>
        <v>219.17000000000002</v>
      </c>
      <c r="V23" s="154">
        <f t="shared" si="3"/>
        <v>0</v>
      </c>
      <c r="Y23">
        <f>BAWANA!AW23+BAWANA!AX23</f>
        <v>18.829999999999998</v>
      </c>
      <c r="Z23">
        <f>BAWANA!BD23+BAWANA!BE23</f>
        <v>32</v>
      </c>
      <c r="AA23">
        <f>BAWANA!X23+BAWANA!Y23</f>
        <v>18.829999999999998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219.17000000000002</v>
      </c>
      <c r="E24">
        <f>BAWANA!AM24</f>
        <v>0</v>
      </c>
      <c r="F24">
        <f t="shared" si="4"/>
        <v>256</v>
      </c>
      <c r="G24">
        <f t="shared" si="5"/>
        <v>219.17000000000002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13.75</v>
      </c>
      <c r="M24">
        <f>TPDDL_EOD!AK24+TPDDL_EOD!AL24</f>
        <v>69.599999999999994</v>
      </c>
      <c r="N24">
        <f t="shared" si="0"/>
        <v>219.17</v>
      </c>
      <c r="O24" s="154">
        <f t="shared" si="1"/>
        <v>0</v>
      </c>
      <c r="P24">
        <v>75.000000000000014</v>
      </c>
      <c r="Q24">
        <v>55.000000000000007</v>
      </c>
      <c r="R24">
        <v>5.8200000000000012</v>
      </c>
      <c r="S24">
        <v>13.750000000000002</v>
      </c>
      <c r="T24">
        <v>69.600000000000009</v>
      </c>
      <c r="U24" s="156">
        <f t="shared" si="2"/>
        <v>219.17000000000002</v>
      </c>
      <c r="V24" s="154">
        <f t="shared" si="3"/>
        <v>0</v>
      </c>
      <c r="Y24">
        <f>BAWANA!AW24+BAWANA!AX24</f>
        <v>18.829999999999998</v>
      </c>
      <c r="Z24">
        <f>BAWANA!BD24+BAWANA!BE24</f>
        <v>32</v>
      </c>
      <c r="AA24">
        <f>BAWANA!X24+BAWANA!Y24</f>
        <v>18.829999999999998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210.42000000000002</v>
      </c>
      <c r="E25">
        <f>BAWANA!AM25</f>
        <v>0</v>
      </c>
      <c r="F25">
        <f t="shared" si="4"/>
        <v>256</v>
      </c>
      <c r="G25">
        <f t="shared" si="5"/>
        <v>210.42000000000002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5</v>
      </c>
      <c r="M25">
        <f>TPDDL_EOD!AK25+TPDDL_EOD!AL25</f>
        <v>69.599999999999994</v>
      </c>
      <c r="N25">
        <f t="shared" si="0"/>
        <v>210.42</v>
      </c>
      <c r="O25" s="154">
        <f t="shared" si="1"/>
        <v>0</v>
      </c>
      <c r="P25">
        <v>75.000000000000014</v>
      </c>
      <c r="Q25">
        <v>55.000000000000007</v>
      </c>
      <c r="R25">
        <v>5.8200000000000012</v>
      </c>
      <c r="S25">
        <v>5.0000000000000009</v>
      </c>
      <c r="T25">
        <v>69.600000000000009</v>
      </c>
      <c r="U25" s="156">
        <f t="shared" si="2"/>
        <v>210.42000000000002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210.42000000000002</v>
      </c>
      <c r="E26">
        <f>BAWANA!AM26</f>
        <v>0</v>
      </c>
      <c r="F26">
        <f t="shared" si="4"/>
        <v>256</v>
      </c>
      <c r="G26">
        <f t="shared" si="5"/>
        <v>210.42000000000002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5</v>
      </c>
      <c r="M26">
        <f>TPDDL_EOD!AK26+TPDDL_EOD!AL26</f>
        <v>69.599999999999994</v>
      </c>
      <c r="N26">
        <f t="shared" si="0"/>
        <v>210.42</v>
      </c>
      <c r="O26" s="154">
        <f t="shared" si="1"/>
        <v>0</v>
      </c>
      <c r="P26">
        <v>75.000000000000014</v>
      </c>
      <c r="Q26">
        <v>55.000000000000007</v>
      </c>
      <c r="R26">
        <v>5.8200000000000012</v>
      </c>
      <c r="S26">
        <v>5.0000000000000009</v>
      </c>
      <c r="T26">
        <v>69.600000000000009</v>
      </c>
      <c r="U26" s="156">
        <f t="shared" si="2"/>
        <v>210.42000000000002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223.42000000000002</v>
      </c>
      <c r="E27">
        <f>BAWANA!AM27</f>
        <v>0</v>
      </c>
      <c r="F27">
        <f t="shared" si="4"/>
        <v>256</v>
      </c>
      <c r="G27">
        <f t="shared" si="5"/>
        <v>223.42000000000002</v>
      </c>
      <c r="H27" s="154"/>
      <c r="I27">
        <f>BRPL_EOD!AK27+BRPL_EOD!AL27</f>
        <v>75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223.42</v>
      </c>
      <c r="O27" s="154">
        <f t="shared" si="1"/>
        <v>0</v>
      </c>
      <c r="P27">
        <v>75.000000000000014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223.42000000000002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223.42000000000002</v>
      </c>
      <c r="E28">
        <f>BAWANA!AM28</f>
        <v>0</v>
      </c>
      <c r="F28">
        <f t="shared" si="4"/>
        <v>256</v>
      </c>
      <c r="G28">
        <f t="shared" si="5"/>
        <v>223.42000000000002</v>
      </c>
      <c r="H28" s="154"/>
      <c r="I28">
        <f>BRPL_EOD!AK28+BRPL_EOD!AL28</f>
        <v>75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223.42</v>
      </c>
      <c r="O28" s="154">
        <f t="shared" si="1"/>
        <v>0</v>
      </c>
      <c r="P28">
        <v>75.000000000000014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223.42000000000002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248.04000000000002</v>
      </c>
      <c r="E29">
        <f>BAWANA!AM29</f>
        <v>0</v>
      </c>
      <c r="F29">
        <f t="shared" si="4"/>
        <v>256</v>
      </c>
      <c r="G29">
        <f t="shared" si="5"/>
        <v>248.04000000000002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0</v>
      </c>
      <c r="P29">
        <v>99.620000000000019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248.04000000000002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248.04000000000002</v>
      </c>
      <c r="E30">
        <f>BAWANA!AM30</f>
        <v>0</v>
      </c>
      <c r="F30">
        <f t="shared" si="4"/>
        <v>256</v>
      </c>
      <c r="G30">
        <f t="shared" si="5"/>
        <v>248.04000000000002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0</v>
      </c>
      <c r="P30">
        <v>99.620000000000019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248.04000000000002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107.58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107.58000000000001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107.58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107.58000000000001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107.58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107.58000000000001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107.58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107.58000000000001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107.58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107.58000000000001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107.58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107.58000000000001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288</v>
      </c>
      <c r="E37">
        <f>BAWANA!AM37</f>
        <v>0</v>
      </c>
      <c r="F37">
        <f t="shared" si="4"/>
        <v>256</v>
      </c>
      <c r="G37">
        <f t="shared" si="5"/>
        <v>288</v>
      </c>
      <c r="H37" s="154"/>
      <c r="I37">
        <f>BRPL_EOD!AK37+BRPL_EOD!AL37</f>
        <v>139.58000000000001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288</v>
      </c>
      <c r="O37" s="154">
        <f t="shared" si="1"/>
        <v>0</v>
      </c>
      <c r="P37">
        <v>139.58000000000001</v>
      </c>
      <c r="Q37">
        <v>55</v>
      </c>
      <c r="R37">
        <v>5.82</v>
      </c>
      <c r="S37">
        <v>18</v>
      </c>
      <c r="T37">
        <v>69.599999999999994</v>
      </c>
      <c r="U37" s="156">
        <f t="shared" si="2"/>
        <v>288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288</v>
      </c>
      <c r="E38">
        <f>BAWANA!AM38</f>
        <v>0</v>
      </c>
      <c r="F38">
        <f t="shared" si="4"/>
        <v>256</v>
      </c>
      <c r="G38">
        <f t="shared" si="5"/>
        <v>288</v>
      </c>
      <c r="H38" s="154"/>
      <c r="I38">
        <f>BRPL_EOD!AK38+BRPL_EOD!AL38</f>
        <v>139.58000000000001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288</v>
      </c>
      <c r="O38" s="154">
        <f t="shared" si="1"/>
        <v>0</v>
      </c>
      <c r="P38">
        <v>139.58000000000001</v>
      </c>
      <c r="Q38">
        <v>55</v>
      </c>
      <c r="R38">
        <v>5.82</v>
      </c>
      <c r="S38">
        <v>18</v>
      </c>
      <c r="T38">
        <v>69.599999999999994</v>
      </c>
      <c r="U38" s="156">
        <f t="shared" si="2"/>
        <v>288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288</v>
      </c>
      <c r="E39">
        <f>BAWANA!AM39</f>
        <v>0</v>
      </c>
      <c r="F39">
        <f t="shared" si="4"/>
        <v>256</v>
      </c>
      <c r="G39">
        <f t="shared" si="5"/>
        <v>288</v>
      </c>
      <c r="H39" s="154"/>
      <c r="I39">
        <f>BRPL_EOD!AK39+BRPL_EOD!AL39</f>
        <v>139.58000000000001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288</v>
      </c>
      <c r="O39" s="154">
        <f t="shared" si="1"/>
        <v>0</v>
      </c>
      <c r="P39">
        <v>139.58000000000001</v>
      </c>
      <c r="Q39">
        <v>55</v>
      </c>
      <c r="R39">
        <v>5.82</v>
      </c>
      <c r="S39">
        <v>18</v>
      </c>
      <c r="T39">
        <v>69.599999999999994</v>
      </c>
      <c r="U39" s="156">
        <f t="shared" si="2"/>
        <v>288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288</v>
      </c>
      <c r="E40">
        <f>BAWANA!AM40</f>
        <v>0</v>
      </c>
      <c r="F40">
        <f t="shared" si="4"/>
        <v>256</v>
      </c>
      <c r="G40">
        <f t="shared" si="5"/>
        <v>288</v>
      </c>
      <c r="H40" s="154"/>
      <c r="I40">
        <f>BRPL_EOD!AK40+BRPL_EOD!AL40</f>
        <v>139.58000000000001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288</v>
      </c>
      <c r="O40" s="154">
        <f t="shared" si="1"/>
        <v>0</v>
      </c>
      <c r="P40">
        <v>139.58000000000001</v>
      </c>
      <c r="Q40">
        <v>55</v>
      </c>
      <c r="R40">
        <v>5.82</v>
      </c>
      <c r="S40">
        <v>18</v>
      </c>
      <c r="T40">
        <v>69.599999999999994</v>
      </c>
      <c r="U40" s="156">
        <f t="shared" si="2"/>
        <v>288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54"/>
      <c r="I41">
        <f>BRPL_EOD!AK41+BRPL_EOD!AL41</f>
        <v>139.58000000000001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288</v>
      </c>
      <c r="O41" s="154">
        <f t="shared" si="1"/>
        <v>0</v>
      </c>
      <c r="P41">
        <v>139.58000000000001</v>
      </c>
      <c r="Q41">
        <v>55</v>
      </c>
      <c r="R41">
        <v>5.82</v>
      </c>
      <c r="S41">
        <v>18</v>
      </c>
      <c r="T41">
        <v>69.599999999999994</v>
      </c>
      <c r="U41" s="156">
        <f t="shared" si="2"/>
        <v>288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288</v>
      </c>
      <c r="E42">
        <f>BAWANA!AM42</f>
        <v>0</v>
      </c>
      <c r="F42">
        <f t="shared" si="4"/>
        <v>256</v>
      </c>
      <c r="G42">
        <f t="shared" si="5"/>
        <v>288</v>
      </c>
      <c r="H42" s="154"/>
      <c r="I42">
        <f>BRPL_EOD!AK42+BRPL_EOD!AL42</f>
        <v>139.58000000000001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288</v>
      </c>
      <c r="O42" s="154">
        <f t="shared" si="1"/>
        <v>0</v>
      </c>
      <c r="P42">
        <v>139.58000000000001</v>
      </c>
      <c r="Q42">
        <v>55</v>
      </c>
      <c r="R42">
        <v>5.82</v>
      </c>
      <c r="S42">
        <v>18</v>
      </c>
      <c r="T42">
        <v>69.599999999999994</v>
      </c>
      <c r="U42" s="156">
        <f t="shared" si="2"/>
        <v>288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248.04000000000002</v>
      </c>
      <c r="E43">
        <f>BAWANA!AM43</f>
        <v>0</v>
      </c>
      <c r="F43">
        <f t="shared" si="4"/>
        <v>256</v>
      </c>
      <c r="G43">
        <f t="shared" si="5"/>
        <v>248.04000000000002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0</v>
      </c>
      <c r="P43">
        <v>99.620000000000019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248.04000000000002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248.04000000000002</v>
      </c>
      <c r="E44">
        <f>BAWANA!AM44</f>
        <v>0</v>
      </c>
      <c r="F44">
        <f t="shared" si="4"/>
        <v>256</v>
      </c>
      <c r="G44">
        <f t="shared" si="5"/>
        <v>248.04000000000002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0</v>
      </c>
      <c r="P44">
        <v>99.620000000000019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248.04000000000002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238.04000000000002</v>
      </c>
      <c r="E45">
        <f>BAWANA!AM45</f>
        <v>0</v>
      </c>
      <c r="F45">
        <f t="shared" si="4"/>
        <v>256</v>
      </c>
      <c r="G45">
        <f t="shared" si="5"/>
        <v>238.04000000000002</v>
      </c>
      <c r="H45" s="154"/>
      <c r="I45">
        <f>BRPL_EOD!AK45+BRPL_EOD!AL45</f>
        <v>99.62</v>
      </c>
      <c r="J45">
        <f>BYPL_EOD!AK45+BYPL_EOD!AL45</f>
        <v>45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238.04</v>
      </c>
      <c r="O45" s="154">
        <f t="shared" si="1"/>
        <v>0</v>
      </c>
      <c r="P45">
        <v>99.620000000000019</v>
      </c>
      <c r="Q45">
        <v>45.000000000000007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238.04000000000002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238.04000000000002</v>
      </c>
      <c r="E46">
        <f>BAWANA!AM46</f>
        <v>0</v>
      </c>
      <c r="F46">
        <f t="shared" si="4"/>
        <v>256</v>
      </c>
      <c r="G46">
        <f t="shared" si="5"/>
        <v>238.04000000000002</v>
      </c>
      <c r="H46" s="154"/>
      <c r="I46">
        <f>BRPL_EOD!AK46+BRPL_EOD!AL46</f>
        <v>99.62</v>
      </c>
      <c r="J46">
        <f>BYPL_EOD!AK46+BYPL_EOD!AL46</f>
        <v>45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238.04</v>
      </c>
      <c r="O46" s="154">
        <f t="shared" si="1"/>
        <v>0</v>
      </c>
      <c r="P46">
        <v>99.620000000000019</v>
      </c>
      <c r="Q46">
        <v>45.000000000000007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238.04000000000002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220.42000000000002</v>
      </c>
      <c r="E47">
        <f>BAWANA!AM47</f>
        <v>0</v>
      </c>
      <c r="F47">
        <f t="shared" si="4"/>
        <v>256</v>
      </c>
      <c r="G47">
        <f t="shared" si="5"/>
        <v>220.42000000000002</v>
      </c>
      <c r="H47" s="154"/>
      <c r="I47">
        <f>BRPL_EOD!AK47+BRPL_EOD!AL47</f>
        <v>82</v>
      </c>
      <c r="J47">
        <f>BYPL_EOD!AK47+BYPL_EOD!AL47</f>
        <v>45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220.42</v>
      </c>
      <c r="O47" s="154">
        <f t="shared" si="1"/>
        <v>0</v>
      </c>
      <c r="P47">
        <v>82.000000000000014</v>
      </c>
      <c r="Q47">
        <v>45.000000000000007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220.42000000000002</v>
      </c>
      <c r="V47" s="154">
        <f t="shared" si="3"/>
        <v>0</v>
      </c>
      <c r="Y47">
        <f>BAWANA!AW47+BAWANA!AX47</f>
        <v>32</v>
      </c>
      <c r="Z47">
        <f>BAWANA!BD47+BAWANA!BE47</f>
        <v>17.579999999999998</v>
      </c>
      <c r="AA47">
        <f>BAWANA!X47+BAWANA!Y47</f>
        <v>32</v>
      </c>
      <c r="AB47">
        <f>BAWANA!AE47+BAWANA!AF47</f>
        <v>17.579999999999998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220.42000000000002</v>
      </c>
      <c r="E48">
        <f>BAWANA!AM48</f>
        <v>0</v>
      </c>
      <c r="F48">
        <f t="shared" si="4"/>
        <v>256</v>
      </c>
      <c r="G48">
        <f t="shared" si="5"/>
        <v>220.42000000000002</v>
      </c>
      <c r="H48" s="154"/>
      <c r="I48">
        <f>BRPL_EOD!AK48+BRPL_EOD!AL48</f>
        <v>82</v>
      </c>
      <c r="J48">
        <f>BYPL_EOD!AK48+BYPL_EOD!AL48</f>
        <v>45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220.42</v>
      </c>
      <c r="O48" s="154">
        <f t="shared" si="1"/>
        <v>0</v>
      </c>
      <c r="P48">
        <v>82.000000000000014</v>
      </c>
      <c r="Q48">
        <v>45.000000000000007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220.42000000000002</v>
      </c>
      <c r="V48" s="154">
        <f t="shared" si="3"/>
        <v>0</v>
      </c>
      <c r="Y48">
        <f>BAWANA!AW48+BAWANA!AX48</f>
        <v>32</v>
      </c>
      <c r="Z48">
        <f>BAWANA!BD48+BAWANA!BE48</f>
        <v>17.579999999999998</v>
      </c>
      <c r="AA48">
        <f>BAWANA!X48+BAWANA!Y48</f>
        <v>32</v>
      </c>
      <c r="AB48">
        <f>BAWANA!AE48+BAWANA!AF48</f>
        <v>17.579999999999998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211.67000000000002</v>
      </c>
      <c r="E49">
        <f>BAWANA!AM49</f>
        <v>0</v>
      </c>
      <c r="F49">
        <f t="shared" si="4"/>
        <v>256</v>
      </c>
      <c r="G49">
        <f t="shared" si="5"/>
        <v>211.67000000000002</v>
      </c>
      <c r="H49" s="154"/>
      <c r="I49">
        <f>BRPL_EOD!AK49+BRPL_EOD!AL49</f>
        <v>81.97</v>
      </c>
      <c r="J49">
        <f>BYPL_EOD!AK49+BYPL_EOD!AL49</f>
        <v>47.39</v>
      </c>
      <c r="K49">
        <f>MES_EOD!AK49+MES_EOD!AL49</f>
        <v>5.82</v>
      </c>
      <c r="L49">
        <f>NDMC_EOD!AK49+NDMC_EOD!AL49</f>
        <v>19.22</v>
      </c>
      <c r="M49">
        <f>TPDDL_EOD!AK49+TPDDL_EOD!AL49</f>
        <v>57.27</v>
      </c>
      <c r="N49">
        <f t="shared" si="0"/>
        <v>211.67000000000002</v>
      </c>
      <c r="O49" s="154">
        <f t="shared" si="1"/>
        <v>0</v>
      </c>
      <c r="P49">
        <v>81.97</v>
      </c>
      <c r="Q49">
        <v>47.39</v>
      </c>
      <c r="R49">
        <v>5.82</v>
      </c>
      <c r="S49">
        <v>19.22</v>
      </c>
      <c r="T49">
        <v>57.27</v>
      </c>
      <c r="U49" s="156">
        <f t="shared" si="2"/>
        <v>211.67000000000002</v>
      </c>
      <c r="V49" s="154">
        <f t="shared" si="3"/>
        <v>0</v>
      </c>
      <c r="Y49">
        <f>BAWANA!AW49+BAWANA!AX49</f>
        <v>32</v>
      </c>
      <c r="Z49">
        <f>BAWANA!BD49+BAWANA!BE49</f>
        <v>26.33</v>
      </c>
      <c r="AA49">
        <f>BAWANA!X49+BAWANA!Y49</f>
        <v>32</v>
      </c>
      <c r="AB49">
        <f>BAWANA!AE49+BAWANA!AF49</f>
        <v>26.33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211.67000000000002</v>
      </c>
      <c r="E50">
        <f>BAWANA!AM50</f>
        <v>0</v>
      </c>
      <c r="F50">
        <f t="shared" si="4"/>
        <v>256</v>
      </c>
      <c r="G50">
        <f t="shared" si="5"/>
        <v>211.67000000000002</v>
      </c>
      <c r="H50" s="154"/>
      <c r="I50">
        <f>BRPL_EOD!AK50+BRPL_EOD!AL50</f>
        <v>81.97</v>
      </c>
      <c r="J50">
        <f>BYPL_EOD!AK50+BYPL_EOD!AL50</f>
        <v>47.39</v>
      </c>
      <c r="K50">
        <f>MES_EOD!AK50+MES_EOD!AL50</f>
        <v>5.82</v>
      </c>
      <c r="L50">
        <f>NDMC_EOD!AK50+NDMC_EOD!AL50</f>
        <v>19.22</v>
      </c>
      <c r="M50">
        <f>TPDDL_EOD!AK50+TPDDL_EOD!AL50</f>
        <v>57.27</v>
      </c>
      <c r="N50">
        <f t="shared" si="0"/>
        <v>211.67000000000002</v>
      </c>
      <c r="O50" s="154">
        <f t="shared" si="1"/>
        <v>0</v>
      </c>
      <c r="P50">
        <v>81.97</v>
      </c>
      <c r="Q50">
        <v>47.39</v>
      </c>
      <c r="R50">
        <v>5.82</v>
      </c>
      <c r="S50">
        <v>19.22</v>
      </c>
      <c r="T50">
        <v>57.27</v>
      </c>
      <c r="U50" s="156">
        <f t="shared" si="2"/>
        <v>211.67000000000002</v>
      </c>
      <c r="V50" s="154">
        <f t="shared" si="3"/>
        <v>0</v>
      </c>
      <c r="Y50">
        <f>BAWANA!AW50+BAWANA!AX50</f>
        <v>32</v>
      </c>
      <c r="Z50">
        <f>BAWANA!BD50+BAWANA!BE50</f>
        <v>26.33</v>
      </c>
      <c r="AA50">
        <f>BAWANA!X50+BAWANA!Y50</f>
        <v>32</v>
      </c>
      <c r="AB50">
        <f>BAWANA!AE50+BAWANA!AF50</f>
        <v>26.33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211.67000000000002</v>
      </c>
      <c r="E51">
        <f>BAWANA!AM51</f>
        <v>0</v>
      </c>
      <c r="F51">
        <f t="shared" si="4"/>
        <v>256</v>
      </c>
      <c r="G51">
        <f t="shared" si="5"/>
        <v>211.67000000000002</v>
      </c>
      <c r="H51" s="154"/>
      <c r="I51">
        <f>BRPL_EOD!AK51+BRPL_EOD!AL51</f>
        <v>81.97</v>
      </c>
      <c r="J51">
        <f>BYPL_EOD!AK51+BYPL_EOD!AL51</f>
        <v>47.39</v>
      </c>
      <c r="K51">
        <f>MES_EOD!AK51+MES_EOD!AL51</f>
        <v>5.82</v>
      </c>
      <c r="L51">
        <f>NDMC_EOD!AK51+NDMC_EOD!AL51</f>
        <v>19.22</v>
      </c>
      <c r="M51">
        <f>TPDDL_EOD!AK51+TPDDL_EOD!AL51</f>
        <v>57.27</v>
      </c>
      <c r="N51">
        <f t="shared" si="0"/>
        <v>211.67000000000002</v>
      </c>
      <c r="O51" s="154">
        <f t="shared" si="1"/>
        <v>0</v>
      </c>
      <c r="P51">
        <v>81.97</v>
      </c>
      <c r="Q51">
        <v>47.39</v>
      </c>
      <c r="R51">
        <v>5.82</v>
      </c>
      <c r="S51">
        <v>19.22</v>
      </c>
      <c r="T51">
        <v>57.27</v>
      </c>
      <c r="U51" s="156">
        <f t="shared" si="2"/>
        <v>211.67000000000002</v>
      </c>
      <c r="V51" s="154">
        <f t="shared" si="3"/>
        <v>0</v>
      </c>
      <c r="Y51">
        <f>BAWANA!AW51+BAWANA!AX51</f>
        <v>32</v>
      </c>
      <c r="Z51">
        <f>BAWANA!BD51+BAWANA!BE51</f>
        <v>26.33</v>
      </c>
      <c r="AA51">
        <f>BAWANA!X51+BAWANA!Y51</f>
        <v>32</v>
      </c>
      <c r="AB51">
        <f>BAWANA!AE51+BAWANA!AF51</f>
        <v>26.33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211.67000000000002</v>
      </c>
      <c r="E52">
        <f>BAWANA!AM52</f>
        <v>0</v>
      </c>
      <c r="F52">
        <f t="shared" si="4"/>
        <v>256</v>
      </c>
      <c r="G52">
        <f t="shared" si="5"/>
        <v>211.67000000000002</v>
      </c>
      <c r="H52" s="154"/>
      <c r="I52">
        <f>BRPL_EOD!AK52+BRPL_EOD!AL52</f>
        <v>81.97</v>
      </c>
      <c r="J52">
        <f>BYPL_EOD!AK52+BYPL_EOD!AL52</f>
        <v>47.39</v>
      </c>
      <c r="K52">
        <f>MES_EOD!AK52+MES_EOD!AL52</f>
        <v>5.82</v>
      </c>
      <c r="L52">
        <f>NDMC_EOD!AK52+NDMC_EOD!AL52</f>
        <v>19.22</v>
      </c>
      <c r="M52">
        <f>TPDDL_EOD!AK52+TPDDL_EOD!AL52</f>
        <v>57.27</v>
      </c>
      <c r="N52">
        <f t="shared" si="0"/>
        <v>211.67000000000002</v>
      </c>
      <c r="O52" s="154">
        <f t="shared" si="1"/>
        <v>0</v>
      </c>
      <c r="P52">
        <v>81.97</v>
      </c>
      <c r="Q52">
        <v>47.39</v>
      </c>
      <c r="R52">
        <v>5.82</v>
      </c>
      <c r="S52">
        <v>19.22</v>
      </c>
      <c r="T52">
        <v>57.27</v>
      </c>
      <c r="U52" s="156">
        <f t="shared" si="2"/>
        <v>211.67000000000002</v>
      </c>
      <c r="V52" s="154">
        <f t="shared" si="3"/>
        <v>0</v>
      </c>
      <c r="Y52">
        <f>BAWANA!AW52+BAWANA!AX52</f>
        <v>32</v>
      </c>
      <c r="Z52">
        <f>BAWANA!BD52+BAWANA!BE52</f>
        <v>26.33</v>
      </c>
      <c r="AA52">
        <f>BAWANA!X52+BAWANA!Y52</f>
        <v>32</v>
      </c>
      <c r="AB52">
        <f>BAWANA!AE52+BAWANA!AF52</f>
        <v>26.33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211.67000000000002</v>
      </c>
      <c r="E53">
        <f>BAWANA!AM53</f>
        <v>0</v>
      </c>
      <c r="F53">
        <f t="shared" si="4"/>
        <v>256</v>
      </c>
      <c r="G53">
        <f t="shared" si="5"/>
        <v>211.67000000000002</v>
      </c>
      <c r="H53" s="154"/>
      <c r="I53">
        <f>BRPL_EOD!AK53+BRPL_EOD!AL53</f>
        <v>81.97</v>
      </c>
      <c r="J53">
        <f>BYPL_EOD!AK53+BYPL_EOD!AL53</f>
        <v>47.39</v>
      </c>
      <c r="K53">
        <f>MES_EOD!AK53+MES_EOD!AL53</f>
        <v>5.82</v>
      </c>
      <c r="L53">
        <f>NDMC_EOD!AK53+NDMC_EOD!AL53</f>
        <v>19.22</v>
      </c>
      <c r="M53">
        <f>TPDDL_EOD!AK53+TPDDL_EOD!AL53</f>
        <v>57.27</v>
      </c>
      <c r="N53">
        <f t="shared" si="0"/>
        <v>211.67000000000002</v>
      </c>
      <c r="O53" s="154">
        <f t="shared" si="1"/>
        <v>0</v>
      </c>
      <c r="P53">
        <v>81.97</v>
      </c>
      <c r="Q53">
        <v>47.39</v>
      </c>
      <c r="R53">
        <v>5.82</v>
      </c>
      <c r="S53">
        <v>19.22</v>
      </c>
      <c r="T53">
        <v>57.27</v>
      </c>
      <c r="U53" s="156">
        <f t="shared" si="2"/>
        <v>211.67000000000002</v>
      </c>
      <c r="V53" s="154">
        <f t="shared" si="3"/>
        <v>0</v>
      </c>
      <c r="Y53">
        <f>BAWANA!AW53+BAWANA!AX53</f>
        <v>32</v>
      </c>
      <c r="Z53">
        <f>BAWANA!BD53+BAWANA!BE53</f>
        <v>26.33</v>
      </c>
      <c r="AA53">
        <f>BAWANA!X53+BAWANA!Y53</f>
        <v>32</v>
      </c>
      <c r="AB53">
        <f>BAWANA!AE53+BAWANA!AF53</f>
        <v>26.33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211.67000000000002</v>
      </c>
      <c r="E54">
        <f>BAWANA!AM54</f>
        <v>0</v>
      </c>
      <c r="F54">
        <f t="shared" si="4"/>
        <v>256</v>
      </c>
      <c r="G54">
        <f t="shared" si="5"/>
        <v>211.67000000000002</v>
      </c>
      <c r="H54" s="154"/>
      <c r="I54">
        <f>BRPL_EOD!AK54+BRPL_EOD!AL54</f>
        <v>81.97</v>
      </c>
      <c r="J54">
        <f>BYPL_EOD!AK54+BYPL_EOD!AL54</f>
        <v>47.39</v>
      </c>
      <c r="K54">
        <f>MES_EOD!AK54+MES_EOD!AL54</f>
        <v>5.82</v>
      </c>
      <c r="L54">
        <f>NDMC_EOD!AK54+NDMC_EOD!AL54</f>
        <v>19.22</v>
      </c>
      <c r="M54">
        <f>TPDDL_EOD!AK54+TPDDL_EOD!AL54</f>
        <v>57.27</v>
      </c>
      <c r="N54">
        <f t="shared" si="0"/>
        <v>211.67000000000002</v>
      </c>
      <c r="O54" s="154">
        <f t="shared" si="1"/>
        <v>0</v>
      </c>
      <c r="P54">
        <v>81.97</v>
      </c>
      <c r="Q54">
        <v>47.39</v>
      </c>
      <c r="R54">
        <v>5.82</v>
      </c>
      <c r="S54">
        <v>19.22</v>
      </c>
      <c r="T54">
        <v>57.27</v>
      </c>
      <c r="U54" s="156">
        <f t="shared" si="2"/>
        <v>211.67000000000002</v>
      </c>
      <c r="V54" s="154">
        <f t="shared" si="3"/>
        <v>0</v>
      </c>
      <c r="Y54">
        <f>BAWANA!AW54+BAWANA!AX54</f>
        <v>32</v>
      </c>
      <c r="Z54">
        <f>BAWANA!BD54+BAWANA!BE54</f>
        <v>26.33</v>
      </c>
      <c r="AA54">
        <f>BAWANA!X54+BAWANA!Y54</f>
        <v>32</v>
      </c>
      <c r="AB54">
        <f>BAWANA!AE54+BAWANA!AF54</f>
        <v>26.33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54"/>
      <c r="I55">
        <f>BRPL_EOD!AK55+BRPL_EOD!AL55</f>
        <v>81.97</v>
      </c>
      <c r="J55">
        <f>BYPL_EOD!AK55+BYPL_EOD!AL55</f>
        <v>47.39</v>
      </c>
      <c r="K55">
        <f>MES_EOD!AK55+MES_EOD!AL55</f>
        <v>5.82</v>
      </c>
      <c r="L55">
        <f>NDMC_EOD!AK55+NDMC_EOD!AL55</f>
        <v>19.22</v>
      </c>
      <c r="M55">
        <f>TPDDL_EOD!AK55+TPDDL_EOD!AL55</f>
        <v>57.27</v>
      </c>
      <c r="N55">
        <f t="shared" si="0"/>
        <v>211.67000000000002</v>
      </c>
      <c r="O55" s="154">
        <f t="shared" si="1"/>
        <v>0</v>
      </c>
      <c r="P55">
        <v>81.97</v>
      </c>
      <c r="Q55">
        <v>47.39</v>
      </c>
      <c r="R55">
        <v>5.82</v>
      </c>
      <c r="S55">
        <v>19.22</v>
      </c>
      <c r="T55">
        <v>57.27</v>
      </c>
      <c r="U55" s="156">
        <f t="shared" si="2"/>
        <v>211.67000000000002</v>
      </c>
      <c r="V55" s="154">
        <f t="shared" si="3"/>
        <v>0</v>
      </c>
      <c r="Y55">
        <f>BAWANA!AW55+BAWANA!AX55</f>
        <v>32</v>
      </c>
      <c r="Z55">
        <f>BAWANA!BD55+BAWANA!BE55</f>
        <v>26.33</v>
      </c>
      <c r="AA55">
        <f>BAWANA!X55+BAWANA!Y55</f>
        <v>32</v>
      </c>
      <c r="AB55">
        <f>BAWANA!AE55+BAWANA!AF55</f>
        <v>26.33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32</v>
      </c>
      <c r="Z56">
        <f>BAWANA!BD56+BAWANA!BE56</f>
        <v>26.33</v>
      </c>
      <c r="AA56">
        <f>BAWANA!X56+BAWANA!Y56</f>
        <v>32</v>
      </c>
      <c r="AB56">
        <f>BAWANA!AE56+BAWANA!AF56</f>
        <v>26.33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32</v>
      </c>
      <c r="Z57">
        <f>BAWANA!BD57+BAWANA!BE57</f>
        <v>26.33</v>
      </c>
      <c r="AA57">
        <f>BAWANA!X57+BAWANA!Y57</f>
        <v>32</v>
      </c>
      <c r="AB57">
        <f>BAWANA!AE57+BAWANA!AF57</f>
        <v>26.33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32</v>
      </c>
      <c r="Z58">
        <f>BAWANA!BD58+BAWANA!BE58</f>
        <v>26.33</v>
      </c>
      <c r="AA58">
        <f>BAWANA!X58+BAWANA!Y58</f>
        <v>32</v>
      </c>
      <c r="AB58">
        <f>BAWANA!AE58+BAWANA!AF58</f>
        <v>26.33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32</v>
      </c>
      <c r="Z59">
        <f>BAWANA!BD59+BAWANA!BE59</f>
        <v>26.33</v>
      </c>
      <c r="AA59">
        <f>BAWANA!X59+BAWANA!Y59</f>
        <v>32</v>
      </c>
      <c r="AB59">
        <f>BAWANA!AE59+BAWANA!AF59</f>
        <v>26.33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32</v>
      </c>
      <c r="Z60">
        <f>BAWANA!BD60+BAWANA!BE60</f>
        <v>26.33</v>
      </c>
      <c r="AA60">
        <f>BAWANA!X60+BAWANA!Y60</f>
        <v>32</v>
      </c>
      <c r="AB60">
        <f>BAWANA!AE60+BAWANA!AF60</f>
        <v>26.33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54"/>
      <c r="I65">
        <f>BRPL_EOD!AK65+BRPL_EOD!AL65</f>
        <v>81.97</v>
      </c>
      <c r="J65">
        <f>BYPL_EOD!AK65+BYPL_EOD!AL65</f>
        <v>47.39</v>
      </c>
      <c r="K65">
        <f>MES_EOD!AK65+MES_EOD!AL65</f>
        <v>5.82</v>
      </c>
      <c r="L65">
        <f>NDMC_EOD!AK65+NDMC_EOD!AL65</f>
        <v>19.22</v>
      </c>
      <c r="M65">
        <f>TPDDL_EOD!AK65+TPDDL_EOD!AL65</f>
        <v>57.27</v>
      </c>
      <c r="N65">
        <f t="shared" si="0"/>
        <v>211.67000000000002</v>
      </c>
      <c r="O65" s="154">
        <f t="shared" si="1"/>
        <v>0</v>
      </c>
      <c r="P65">
        <v>81.97</v>
      </c>
      <c r="Q65">
        <v>47.39</v>
      </c>
      <c r="R65">
        <v>5.82</v>
      </c>
      <c r="S65">
        <v>19.22</v>
      </c>
      <c r="T65">
        <v>57.27</v>
      </c>
      <c r="U65" s="156">
        <f t="shared" si="2"/>
        <v>211.67000000000002</v>
      </c>
      <c r="V65" s="154">
        <f t="shared" si="3"/>
        <v>0</v>
      </c>
      <c r="Y65">
        <f>BAWANA!AW65+BAWANA!AX65</f>
        <v>32</v>
      </c>
      <c r="Z65">
        <f>BAWANA!BD65+BAWANA!BE65</f>
        <v>26.33</v>
      </c>
      <c r="AA65">
        <f>BAWANA!X65+BAWANA!Y65</f>
        <v>32</v>
      </c>
      <c r="AB65">
        <f>BAWANA!AE65+BAWANA!AF65</f>
        <v>26.33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54"/>
      <c r="I66">
        <f>BRPL_EOD!AK66+BRPL_EOD!AL66</f>
        <v>81.97</v>
      </c>
      <c r="J66">
        <f>BYPL_EOD!AK66+BYPL_EOD!AL66</f>
        <v>47.39</v>
      </c>
      <c r="K66">
        <f>MES_EOD!AK66+MES_EOD!AL66</f>
        <v>5.82</v>
      </c>
      <c r="L66">
        <f>NDMC_EOD!AK66+NDMC_EOD!AL66</f>
        <v>19.22</v>
      </c>
      <c r="M66">
        <f>TPDDL_EOD!AK66+TPDDL_EOD!AL66</f>
        <v>57.27</v>
      </c>
      <c r="N66">
        <f t="shared" si="0"/>
        <v>211.67000000000002</v>
      </c>
      <c r="O66" s="154">
        <f t="shared" si="1"/>
        <v>0</v>
      </c>
      <c r="P66">
        <v>81.97</v>
      </c>
      <c r="Q66">
        <v>47.39</v>
      </c>
      <c r="R66">
        <v>5.82</v>
      </c>
      <c r="S66">
        <v>19.22</v>
      </c>
      <c r="T66">
        <v>57.27</v>
      </c>
      <c r="U66" s="156">
        <f t="shared" si="2"/>
        <v>211.67000000000002</v>
      </c>
      <c r="V66" s="154">
        <f t="shared" si="3"/>
        <v>0</v>
      </c>
      <c r="Y66">
        <f>BAWANA!AW66+BAWANA!AX66</f>
        <v>32</v>
      </c>
      <c r="Z66">
        <f>BAWANA!BD66+BAWANA!BE66</f>
        <v>26.33</v>
      </c>
      <c r="AA66">
        <f>BAWANA!X66+BAWANA!Y66</f>
        <v>32</v>
      </c>
      <c r="AB66">
        <f>BAWANA!AE66+BAWANA!AF66</f>
        <v>26.33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54"/>
      <c r="I67">
        <f>BRPL_EOD!AK67+BRPL_EOD!AL67</f>
        <v>81.97</v>
      </c>
      <c r="J67">
        <f>BYPL_EOD!AK67+BYPL_EOD!AL67</f>
        <v>47.39</v>
      </c>
      <c r="K67">
        <f>MES_EOD!AK67+MES_EOD!AL67</f>
        <v>5.82</v>
      </c>
      <c r="L67">
        <f>NDMC_EOD!AK67+NDMC_EOD!AL67</f>
        <v>19.22</v>
      </c>
      <c r="M67">
        <f>TPDDL_EOD!AK67+TPDDL_EOD!AL67</f>
        <v>57.27</v>
      </c>
      <c r="N67">
        <f t="shared" ref="N67:N98" si="7">SUM(I67:M67)</f>
        <v>211.67000000000002</v>
      </c>
      <c r="O67" s="154">
        <f t="shared" ref="O67:O98" si="8">G67-N67</f>
        <v>0</v>
      </c>
      <c r="P67">
        <v>81.97</v>
      </c>
      <c r="Q67">
        <v>47.39</v>
      </c>
      <c r="R67">
        <v>5.82</v>
      </c>
      <c r="S67">
        <v>19.22</v>
      </c>
      <c r="T67">
        <v>57.27</v>
      </c>
      <c r="U67" s="156">
        <f t="shared" ref="U67:U98" si="9">SUM(P67:T67)</f>
        <v>211.67000000000002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26.33</v>
      </c>
      <c r="AA67">
        <f>BAWANA!X67+BAWANA!Y67</f>
        <v>32</v>
      </c>
      <c r="AB67">
        <f>BAWANA!AE67+BAWANA!AF67</f>
        <v>26.33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54"/>
      <c r="I68">
        <f>BRPL_EOD!AK68+BRPL_EOD!AL68</f>
        <v>81.97</v>
      </c>
      <c r="J68">
        <f>BYPL_EOD!AK68+BYPL_EOD!AL68</f>
        <v>47.39</v>
      </c>
      <c r="K68">
        <f>MES_EOD!AK68+MES_EOD!AL68</f>
        <v>5.82</v>
      </c>
      <c r="L68">
        <f>NDMC_EOD!AK68+NDMC_EOD!AL68</f>
        <v>19.22</v>
      </c>
      <c r="M68">
        <f>TPDDL_EOD!AK68+TPDDL_EOD!AL68</f>
        <v>57.27</v>
      </c>
      <c r="N68">
        <f t="shared" si="7"/>
        <v>211.67000000000002</v>
      </c>
      <c r="O68" s="154">
        <f t="shared" si="8"/>
        <v>0</v>
      </c>
      <c r="P68">
        <v>81.97</v>
      </c>
      <c r="Q68">
        <v>47.39</v>
      </c>
      <c r="R68">
        <v>5.82</v>
      </c>
      <c r="S68">
        <v>19.22</v>
      </c>
      <c r="T68">
        <v>57.27</v>
      </c>
      <c r="U68" s="156">
        <f t="shared" si="9"/>
        <v>211.67000000000002</v>
      </c>
      <c r="V68" s="154">
        <f t="shared" si="10"/>
        <v>0</v>
      </c>
      <c r="Y68">
        <f>BAWANA!AW68+BAWANA!AX68</f>
        <v>32</v>
      </c>
      <c r="Z68">
        <f>BAWANA!BD68+BAWANA!BE68</f>
        <v>26.33</v>
      </c>
      <c r="AA68">
        <f>BAWANA!X68+BAWANA!Y68</f>
        <v>32</v>
      </c>
      <c r="AB68">
        <f>BAWANA!AE68+BAWANA!AF68</f>
        <v>26.33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211.67000000000002</v>
      </c>
      <c r="E69">
        <f>BAWANA!AM69</f>
        <v>0</v>
      </c>
      <c r="F69">
        <f t="shared" si="11"/>
        <v>256</v>
      </c>
      <c r="G69">
        <f t="shared" si="12"/>
        <v>211.67000000000002</v>
      </c>
      <c r="H69" s="154"/>
      <c r="I69">
        <f>BRPL_EOD!AK69+BRPL_EOD!AL69</f>
        <v>81.97</v>
      </c>
      <c r="J69">
        <f>BYPL_EOD!AK69+BYPL_EOD!AL69</f>
        <v>47.39</v>
      </c>
      <c r="K69">
        <f>MES_EOD!AK69+MES_EOD!AL69</f>
        <v>5.82</v>
      </c>
      <c r="L69">
        <f>NDMC_EOD!AK69+NDMC_EOD!AL69</f>
        <v>19.22</v>
      </c>
      <c r="M69">
        <f>TPDDL_EOD!AK69+TPDDL_EOD!AL69</f>
        <v>57.27</v>
      </c>
      <c r="N69">
        <f t="shared" si="7"/>
        <v>211.67000000000002</v>
      </c>
      <c r="O69" s="154">
        <f t="shared" si="8"/>
        <v>0</v>
      </c>
      <c r="P69">
        <v>81.97</v>
      </c>
      <c r="Q69">
        <v>47.39</v>
      </c>
      <c r="R69">
        <v>5.82</v>
      </c>
      <c r="S69">
        <v>19.22</v>
      </c>
      <c r="T69">
        <v>57.27</v>
      </c>
      <c r="U69" s="156">
        <f t="shared" si="9"/>
        <v>211.67000000000002</v>
      </c>
      <c r="V69" s="154">
        <f t="shared" si="10"/>
        <v>0</v>
      </c>
      <c r="Y69">
        <f>BAWANA!AW69+BAWANA!AX69</f>
        <v>32</v>
      </c>
      <c r="Z69">
        <f>BAWANA!BD69+BAWANA!BE69</f>
        <v>26.33</v>
      </c>
      <c r="AA69">
        <f>BAWANA!X69+BAWANA!Y69</f>
        <v>32</v>
      </c>
      <c r="AB69">
        <f>BAWANA!AE69+BAWANA!AF69</f>
        <v>26.33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211.67000000000002</v>
      </c>
      <c r="E70">
        <f>BAWANA!AM70</f>
        <v>0</v>
      </c>
      <c r="F70">
        <f t="shared" si="11"/>
        <v>256</v>
      </c>
      <c r="G70">
        <f t="shared" si="12"/>
        <v>211.67000000000002</v>
      </c>
      <c r="H70" s="154"/>
      <c r="I70">
        <f>BRPL_EOD!AK70+BRPL_EOD!AL70</f>
        <v>81.97</v>
      </c>
      <c r="J70">
        <f>BYPL_EOD!AK70+BYPL_EOD!AL70</f>
        <v>47.39</v>
      </c>
      <c r="K70">
        <f>MES_EOD!AK70+MES_EOD!AL70</f>
        <v>5.82</v>
      </c>
      <c r="L70">
        <f>NDMC_EOD!AK70+NDMC_EOD!AL70</f>
        <v>19.22</v>
      </c>
      <c r="M70">
        <f>TPDDL_EOD!AK70+TPDDL_EOD!AL70</f>
        <v>57.27</v>
      </c>
      <c r="N70">
        <f t="shared" si="7"/>
        <v>211.67000000000002</v>
      </c>
      <c r="O70" s="154">
        <f t="shared" si="8"/>
        <v>0</v>
      </c>
      <c r="P70">
        <v>81.97</v>
      </c>
      <c r="Q70">
        <v>47.39</v>
      </c>
      <c r="R70">
        <v>5.82</v>
      </c>
      <c r="S70">
        <v>19.22</v>
      </c>
      <c r="T70">
        <v>57.27</v>
      </c>
      <c r="U70" s="156">
        <f t="shared" si="9"/>
        <v>211.67000000000002</v>
      </c>
      <c r="V70" s="154">
        <f t="shared" si="10"/>
        <v>0</v>
      </c>
      <c r="Y70">
        <f>BAWANA!AW70+BAWANA!AX70</f>
        <v>32</v>
      </c>
      <c r="Z70">
        <f>BAWANA!BD70+BAWANA!BE70</f>
        <v>26.33</v>
      </c>
      <c r="AA70">
        <f>BAWANA!X70+BAWANA!Y70</f>
        <v>32</v>
      </c>
      <c r="AB70">
        <f>BAWANA!AE70+BAWANA!AF70</f>
        <v>26.33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211.67000000000002</v>
      </c>
      <c r="E71">
        <f>BAWANA!AM71</f>
        <v>0</v>
      </c>
      <c r="F71">
        <f t="shared" si="11"/>
        <v>256</v>
      </c>
      <c r="G71">
        <f t="shared" si="12"/>
        <v>211.67000000000002</v>
      </c>
      <c r="H71" s="154"/>
      <c r="I71">
        <f>BRPL_EOD!AK71+BRPL_EOD!AL71</f>
        <v>81.97</v>
      </c>
      <c r="J71">
        <f>BYPL_EOD!AK71+BYPL_EOD!AL71</f>
        <v>47.39</v>
      </c>
      <c r="K71">
        <f>MES_EOD!AK71+MES_EOD!AL71</f>
        <v>5.82</v>
      </c>
      <c r="L71">
        <f>NDMC_EOD!AK71+NDMC_EOD!AL71</f>
        <v>19.22</v>
      </c>
      <c r="M71">
        <f>TPDDL_EOD!AK71+TPDDL_EOD!AL71</f>
        <v>57.27</v>
      </c>
      <c r="N71">
        <f t="shared" si="7"/>
        <v>211.67000000000002</v>
      </c>
      <c r="O71" s="154">
        <f t="shared" si="8"/>
        <v>0</v>
      </c>
      <c r="P71">
        <v>81.97</v>
      </c>
      <c r="Q71">
        <v>47.39</v>
      </c>
      <c r="R71">
        <v>5.82</v>
      </c>
      <c r="S71">
        <v>19.22</v>
      </c>
      <c r="T71">
        <v>57.27</v>
      </c>
      <c r="U71" s="156">
        <f t="shared" si="9"/>
        <v>211.67000000000002</v>
      </c>
      <c r="V71" s="154">
        <f t="shared" si="10"/>
        <v>0</v>
      </c>
      <c r="Y71">
        <f>BAWANA!AW71+BAWANA!AX71</f>
        <v>32</v>
      </c>
      <c r="Z71">
        <f>BAWANA!BD71+BAWANA!BE71</f>
        <v>26.33</v>
      </c>
      <c r="AA71">
        <f>BAWANA!X71+BAWANA!Y71</f>
        <v>32</v>
      </c>
      <c r="AB71">
        <f>BAWANA!AE71+BAWANA!AF71</f>
        <v>26.33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211.67000000000002</v>
      </c>
      <c r="E72">
        <f>BAWANA!AM72</f>
        <v>0</v>
      </c>
      <c r="F72">
        <f t="shared" si="11"/>
        <v>256</v>
      </c>
      <c r="G72">
        <f t="shared" si="12"/>
        <v>211.67000000000002</v>
      </c>
      <c r="H72" s="154"/>
      <c r="I72">
        <f>BRPL_EOD!AK72+BRPL_EOD!AL72</f>
        <v>81.97</v>
      </c>
      <c r="J72">
        <f>BYPL_EOD!AK72+BYPL_EOD!AL72</f>
        <v>47.39</v>
      </c>
      <c r="K72">
        <f>MES_EOD!AK72+MES_EOD!AL72</f>
        <v>5.82</v>
      </c>
      <c r="L72">
        <f>NDMC_EOD!AK72+NDMC_EOD!AL72</f>
        <v>19.22</v>
      </c>
      <c r="M72">
        <f>TPDDL_EOD!AK72+TPDDL_EOD!AL72</f>
        <v>57.27</v>
      </c>
      <c r="N72">
        <f t="shared" si="7"/>
        <v>211.67000000000002</v>
      </c>
      <c r="O72" s="154">
        <f t="shared" si="8"/>
        <v>0</v>
      </c>
      <c r="P72">
        <v>81.97</v>
      </c>
      <c r="Q72">
        <v>47.39</v>
      </c>
      <c r="R72">
        <v>5.82</v>
      </c>
      <c r="S72">
        <v>19.22</v>
      </c>
      <c r="T72">
        <v>57.27</v>
      </c>
      <c r="U72" s="156">
        <f t="shared" si="9"/>
        <v>211.67000000000002</v>
      </c>
      <c r="V72" s="154">
        <f t="shared" si="10"/>
        <v>0</v>
      </c>
      <c r="Y72">
        <f>BAWANA!AW72+BAWANA!AX72</f>
        <v>32</v>
      </c>
      <c r="Z72">
        <f>BAWANA!BD72+BAWANA!BE72</f>
        <v>26.33</v>
      </c>
      <c r="AA72">
        <f>BAWANA!X72+BAWANA!Y72</f>
        <v>32</v>
      </c>
      <c r="AB72">
        <f>BAWANA!AE72+BAWANA!AF72</f>
        <v>26.33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211.67000000000002</v>
      </c>
      <c r="E73">
        <f>BAWANA!AM73</f>
        <v>0</v>
      </c>
      <c r="F73">
        <f t="shared" si="11"/>
        <v>256</v>
      </c>
      <c r="G73">
        <f t="shared" si="12"/>
        <v>211.67000000000002</v>
      </c>
      <c r="H73" s="154"/>
      <c r="I73">
        <f>BRPL_EOD!AK73+BRPL_EOD!AL73</f>
        <v>81.97</v>
      </c>
      <c r="J73">
        <f>BYPL_EOD!AK73+BYPL_EOD!AL73</f>
        <v>47.39</v>
      </c>
      <c r="K73">
        <f>MES_EOD!AK73+MES_EOD!AL73</f>
        <v>5.82</v>
      </c>
      <c r="L73">
        <f>NDMC_EOD!AK73+NDMC_EOD!AL73</f>
        <v>19.22</v>
      </c>
      <c r="M73">
        <f>TPDDL_EOD!AK73+TPDDL_EOD!AL73</f>
        <v>57.27</v>
      </c>
      <c r="N73">
        <f t="shared" si="7"/>
        <v>211.67000000000002</v>
      </c>
      <c r="O73" s="154">
        <f t="shared" si="8"/>
        <v>0</v>
      </c>
      <c r="P73">
        <v>81.97</v>
      </c>
      <c r="Q73">
        <v>47.39</v>
      </c>
      <c r="R73">
        <v>5.82</v>
      </c>
      <c r="S73">
        <v>19.22</v>
      </c>
      <c r="T73">
        <v>57.27</v>
      </c>
      <c r="U73" s="156">
        <f t="shared" si="9"/>
        <v>211.67000000000002</v>
      </c>
      <c r="V73" s="154">
        <f t="shared" si="10"/>
        <v>0</v>
      </c>
      <c r="Y73">
        <f>BAWANA!AW73+BAWANA!AX73</f>
        <v>32</v>
      </c>
      <c r="Z73">
        <f>BAWANA!BD73+BAWANA!BE73</f>
        <v>26.33</v>
      </c>
      <c r="AA73">
        <f>BAWANA!X73+BAWANA!Y73</f>
        <v>32</v>
      </c>
      <c r="AB73">
        <f>BAWANA!AE73+BAWANA!AF73</f>
        <v>26.33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211.67000000000002</v>
      </c>
      <c r="E74">
        <f>BAWANA!AM74</f>
        <v>0</v>
      </c>
      <c r="F74">
        <f t="shared" si="11"/>
        <v>256</v>
      </c>
      <c r="G74">
        <f t="shared" si="12"/>
        <v>211.67000000000002</v>
      </c>
      <c r="H74" s="154"/>
      <c r="I74">
        <f>BRPL_EOD!AK74+BRPL_EOD!AL74</f>
        <v>81.97</v>
      </c>
      <c r="J74">
        <f>BYPL_EOD!AK74+BYPL_EOD!AL74</f>
        <v>47.39</v>
      </c>
      <c r="K74">
        <f>MES_EOD!AK74+MES_EOD!AL74</f>
        <v>5.82</v>
      </c>
      <c r="L74">
        <f>NDMC_EOD!AK74+NDMC_EOD!AL74</f>
        <v>19.22</v>
      </c>
      <c r="M74">
        <f>TPDDL_EOD!AK74+TPDDL_EOD!AL74</f>
        <v>57.27</v>
      </c>
      <c r="N74">
        <f t="shared" si="7"/>
        <v>211.67000000000002</v>
      </c>
      <c r="O74" s="154">
        <f t="shared" si="8"/>
        <v>0</v>
      </c>
      <c r="P74">
        <v>81.97</v>
      </c>
      <c r="Q74">
        <v>47.39</v>
      </c>
      <c r="R74">
        <v>5.82</v>
      </c>
      <c r="S74">
        <v>19.22</v>
      </c>
      <c r="T74">
        <v>57.27</v>
      </c>
      <c r="U74" s="156">
        <f t="shared" si="9"/>
        <v>211.67000000000002</v>
      </c>
      <c r="V74" s="154">
        <f t="shared" si="10"/>
        <v>0</v>
      </c>
      <c r="Y74">
        <f>BAWANA!AW74+BAWANA!AX74</f>
        <v>32</v>
      </c>
      <c r="Z74">
        <f>BAWANA!BD74+BAWANA!BE74</f>
        <v>26.33</v>
      </c>
      <c r="AA74">
        <f>BAWANA!X74+BAWANA!Y74</f>
        <v>32</v>
      </c>
      <c r="AB74">
        <f>BAWANA!AE74+BAWANA!AF74</f>
        <v>26.33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230.79</v>
      </c>
      <c r="E75">
        <f>BAWANA!AM75</f>
        <v>0</v>
      </c>
      <c r="F75">
        <f t="shared" si="11"/>
        <v>256</v>
      </c>
      <c r="G75">
        <f t="shared" si="12"/>
        <v>230.79</v>
      </c>
      <c r="H75" s="154"/>
      <c r="I75">
        <f>BRPL_EOD!AK75+BRPL_EOD!AL75</f>
        <v>81.97</v>
      </c>
      <c r="J75">
        <f>BYPL_EOD!AK75+BYPL_EOD!AL75</f>
        <v>75</v>
      </c>
      <c r="K75">
        <f>MES_EOD!AK75+MES_EOD!AL75</f>
        <v>5.82</v>
      </c>
      <c r="L75">
        <f>NDMC_EOD!AK75+NDMC_EOD!AL75</f>
        <v>18</v>
      </c>
      <c r="M75">
        <f>TPDDL_EOD!AK75+TPDDL_EOD!AL75</f>
        <v>50</v>
      </c>
      <c r="N75">
        <f t="shared" si="7"/>
        <v>230.79</v>
      </c>
      <c r="O75" s="154">
        <f t="shared" si="8"/>
        <v>0</v>
      </c>
      <c r="P75">
        <v>81.97</v>
      </c>
      <c r="Q75">
        <v>75</v>
      </c>
      <c r="R75">
        <v>5.82</v>
      </c>
      <c r="S75">
        <v>18</v>
      </c>
      <c r="T75">
        <v>50</v>
      </c>
      <c r="U75" s="156">
        <f t="shared" si="9"/>
        <v>230.79</v>
      </c>
      <c r="V75" s="154">
        <f t="shared" si="10"/>
        <v>0</v>
      </c>
      <c r="Y75">
        <f>BAWANA!AW75+BAWANA!AX75</f>
        <v>32</v>
      </c>
      <c r="Z75">
        <f>BAWANA!BD75+BAWANA!BE75</f>
        <v>7.21</v>
      </c>
      <c r="AA75">
        <f>BAWANA!X75+BAWANA!Y75</f>
        <v>32</v>
      </c>
      <c r="AB75">
        <f>BAWANA!AE75+BAWANA!AF75</f>
        <v>7.21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250.39</v>
      </c>
      <c r="E76">
        <f>BAWANA!AM76</f>
        <v>0</v>
      </c>
      <c r="F76">
        <f t="shared" si="11"/>
        <v>256</v>
      </c>
      <c r="G76">
        <f t="shared" si="12"/>
        <v>250.39</v>
      </c>
      <c r="H76" s="154"/>
      <c r="I76">
        <f>BRPL_EOD!AK76+BRPL_EOD!AL76</f>
        <v>81.97</v>
      </c>
      <c r="J76">
        <f>BYPL_EOD!AK76+BYPL_EOD!AL76</f>
        <v>75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250.39</v>
      </c>
      <c r="O76" s="154">
        <f t="shared" si="8"/>
        <v>0</v>
      </c>
      <c r="P76">
        <v>81.97</v>
      </c>
      <c r="Q76">
        <v>75</v>
      </c>
      <c r="R76">
        <v>5.82</v>
      </c>
      <c r="S76">
        <v>18</v>
      </c>
      <c r="T76">
        <v>69.599999999999994</v>
      </c>
      <c r="U76" s="156">
        <f t="shared" si="9"/>
        <v>250.39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268.04000000000002</v>
      </c>
      <c r="E77">
        <f>BAWANA!AM77</f>
        <v>0</v>
      </c>
      <c r="F77">
        <f t="shared" si="11"/>
        <v>256</v>
      </c>
      <c r="G77">
        <f t="shared" si="12"/>
        <v>268.04000000000002</v>
      </c>
      <c r="H77" s="154"/>
      <c r="I77">
        <f>BRPL_EOD!AK77+BRPL_EOD!AL77</f>
        <v>99.62</v>
      </c>
      <c r="J77">
        <f>BYPL_EOD!AK77+BYPL_EOD!AL77</f>
        <v>75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268.03999999999996</v>
      </c>
      <c r="O77" s="154">
        <f t="shared" si="8"/>
        <v>0</v>
      </c>
      <c r="P77">
        <v>99.620000000000019</v>
      </c>
      <c r="Q77">
        <v>75.000000000000014</v>
      </c>
      <c r="R77">
        <v>5.8200000000000012</v>
      </c>
      <c r="S77">
        <v>18.000000000000004</v>
      </c>
      <c r="T77">
        <v>69.600000000000009</v>
      </c>
      <c r="U77" s="156">
        <f t="shared" si="9"/>
        <v>268.04000000000002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278.04000000000002</v>
      </c>
      <c r="E78">
        <f>BAWANA!AM78</f>
        <v>0</v>
      </c>
      <c r="F78">
        <f t="shared" si="11"/>
        <v>256</v>
      </c>
      <c r="G78">
        <f t="shared" si="12"/>
        <v>278.04000000000002</v>
      </c>
      <c r="H78" s="154"/>
      <c r="I78">
        <f>BRPL_EOD!AK78+BRPL_EOD!AL78</f>
        <v>99.62</v>
      </c>
      <c r="J78">
        <f>BYPL_EOD!AK78+BYPL_EOD!AL78</f>
        <v>85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278.03999999999996</v>
      </c>
      <c r="O78" s="154">
        <f t="shared" si="8"/>
        <v>0</v>
      </c>
      <c r="P78">
        <v>99.620000000000019</v>
      </c>
      <c r="Q78">
        <v>85.000000000000014</v>
      </c>
      <c r="R78">
        <v>5.8200000000000012</v>
      </c>
      <c r="S78">
        <v>18.000000000000004</v>
      </c>
      <c r="T78">
        <v>69.600000000000009</v>
      </c>
      <c r="U78" s="156">
        <f t="shared" si="9"/>
        <v>278.04000000000002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278.04000000000002</v>
      </c>
      <c r="E79">
        <f>BAWANA!AM79</f>
        <v>0</v>
      </c>
      <c r="F79">
        <f t="shared" si="11"/>
        <v>256</v>
      </c>
      <c r="G79">
        <f t="shared" si="12"/>
        <v>278.04000000000002</v>
      </c>
      <c r="H79" s="154"/>
      <c r="I79">
        <f>BRPL_EOD!AK79+BRPL_EOD!AL79</f>
        <v>99.62</v>
      </c>
      <c r="J79">
        <f>BYPL_EOD!AK79+BYPL_EOD!AL79</f>
        <v>85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278.03999999999996</v>
      </c>
      <c r="O79" s="154">
        <f t="shared" si="8"/>
        <v>0</v>
      </c>
      <c r="P79">
        <v>99.620000000000019</v>
      </c>
      <c r="Q79">
        <v>85.000000000000014</v>
      </c>
      <c r="R79">
        <v>5.8200000000000012</v>
      </c>
      <c r="S79">
        <v>18.000000000000004</v>
      </c>
      <c r="T79">
        <v>69.600000000000009</v>
      </c>
      <c r="U79" s="156">
        <f t="shared" si="9"/>
        <v>278.04000000000002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278.04000000000002</v>
      </c>
      <c r="E80">
        <f>BAWANA!AM80</f>
        <v>0</v>
      </c>
      <c r="F80">
        <f t="shared" si="11"/>
        <v>256</v>
      </c>
      <c r="G80">
        <f t="shared" si="12"/>
        <v>278.04000000000002</v>
      </c>
      <c r="H80" s="154"/>
      <c r="I80">
        <f>BRPL_EOD!AK80+BRPL_EOD!AL80</f>
        <v>99.62</v>
      </c>
      <c r="J80">
        <f>BYPL_EOD!AK80+BYPL_EOD!AL80</f>
        <v>85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278.03999999999996</v>
      </c>
      <c r="O80" s="154">
        <f t="shared" si="8"/>
        <v>0</v>
      </c>
      <c r="P80">
        <v>99.620000000000019</v>
      </c>
      <c r="Q80">
        <v>85.000000000000014</v>
      </c>
      <c r="R80">
        <v>5.8200000000000012</v>
      </c>
      <c r="S80">
        <v>18.000000000000004</v>
      </c>
      <c r="T80">
        <v>69.600000000000009</v>
      </c>
      <c r="U80" s="156">
        <f t="shared" si="9"/>
        <v>278.04000000000002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278.04000000000002</v>
      </c>
      <c r="E81">
        <f>BAWANA!AM81</f>
        <v>0</v>
      </c>
      <c r="F81">
        <f t="shared" si="11"/>
        <v>256</v>
      </c>
      <c r="G81">
        <f t="shared" si="12"/>
        <v>278.04000000000002</v>
      </c>
      <c r="H81" s="154"/>
      <c r="I81">
        <f>BRPL_EOD!AK81+BRPL_EOD!AL81</f>
        <v>99.62</v>
      </c>
      <c r="J81">
        <f>BYPL_EOD!AK81+BYPL_EOD!AL81</f>
        <v>85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278.03999999999996</v>
      </c>
      <c r="O81" s="154">
        <f t="shared" si="8"/>
        <v>0</v>
      </c>
      <c r="P81">
        <v>99.620000000000019</v>
      </c>
      <c r="Q81">
        <v>85.000000000000014</v>
      </c>
      <c r="R81">
        <v>5.8200000000000012</v>
      </c>
      <c r="S81">
        <v>18.000000000000004</v>
      </c>
      <c r="T81">
        <v>69.600000000000009</v>
      </c>
      <c r="U81" s="156">
        <f t="shared" si="9"/>
        <v>278.04000000000002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278.04000000000002</v>
      </c>
      <c r="E82">
        <f>BAWANA!AM82</f>
        <v>0</v>
      </c>
      <c r="F82">
        <f t="shared" si="11"/>
        <v>256</v>
      </c>
      <c r="G82">
        <f t="shared" si="12"/>
        <v>278.04000000000002</v>
      </c>
      <c r="H82" s="154"/>
      <c r="I82">
        <f>BRPL_EOD!AK82+BRPL_EOD!AL82</f>
        <v>99.62</v>
      </c>
      <c r="J82">
        <f>BYPL_EOD!AK82+BYPL_EOD!AL82</f>
        <v>85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278.03999999999996</v>
      </c>
      <c r="O82" s="154">
        <f t="shared" si="8"/>
        <v>0</v>
      </c>
      <c r="P82">
        <v>99.620000000000019</v>
      </c>
      <c r="Q82">
        <v>85.000000000000014</v>
      </c>
      <c r="R82">
        <v>5.8200000000000012</v>
      </c>
      <c r="S82">
        <v>18.000000000000004</v>
      </c>
      <c r="T82">
        <v>69.600000000000009</v>
      </c>
      <c r="U82" s="156">
        <f t="shared" si="9"/>
        <v>278.04000000000002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268.03999999999996</v>
      </c>
      <c r="E83">
        <f>BAWANA!AM83</f>
        <v>0</v>
      </c>
      <c r="F83">
        <f t="shared" si="11"/>
        <v>256</v>
      </c>
      <c r="G83">
        <f t="shared" si="12"/>
        <v>268.03999999999996</v>
      </c>
      <c r="H83" s="154"/>
      <c r="I83">
        <f>BRPL_EOD!AK83+BRPL_EOD!AL83</f>
        <v>99.62</v>
      </c>
      <c r="J83">
        <f>BYPL_EOD!AK83+BYPL_EOD!AL83</f>
        <v>75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268.03999999999996</v>
      </c>
      <c r="O83" s="154">
        <f t="shared" si="8"/>
        <v>0</v>
      </c>
      <c r="P83">
        <v>99.62</v>
      </c>
      <c r="Q83">
        <v>75</v>
      </c>
      <c r="R83">
        <v>5.82</v>
      </c>
      <c r="S83">
        <v>18</v>
      </c>
      <c r="T83">
        <v>69.599999999999994</v>
      </c>
      <c r="U83" s="156">
        <f t="shared" si="9"/>
        <v>268.03999999999996</v>
      </c>
      <c r="V83" s="154">
        <f t="shared" si="10"/>
        <v>0</v>
      </c>
      <c r="Y83">
        <f>BAWANA!AW83+BAWANA!AX83</f>
        <v>0.98</v>
      </c>
      <c r="Z83">
        <f>BAWANA!BD83+BAWANA!BE83</f>
        <v>0.98</v>
      </c>
      <c r="AA83">
        <f>BAWANA!X83+BAWANA!Y83</f>
        <v>0.98</v>
      </c>
      <c r="AB83">
        <f>BAWANA!AE83+BAWANA!AF83</f>
        <v>0.98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268.03999999999996</v>
      </c>
      <c r="E84">
        <f>BAWANA!AM84</f>
        <v>0</v>
      </c>
      <c r="F84">
        <f t="shared" si="11"/>
        <v>256</v>
      </c>
      <c r="G84">
        <f t="shared" si="12"/>
        <v>268.03999999999996</v>
      </c>
      <c r="H84" s="154"/>
      <c r="I84">
        <f>BRPL_EOD!AK84+BRPL_EOD!AL84</f>
        <v>99.62</v>
      </c>
      <c r="J84">
        <f>BYPL_EOD!AK84+BYPL_EOD!AL84</f>
        <v>75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268.03999999999996</v>
      </c>
      <c r="O84" s="154">
        <f t="shared" si="8"/>
        <v>0</v>
      </c>
      <c r="P84">
        <v>99.62</v>
      </c>
      <c r="Q84">
        <v>75</v>
      </c>
      <c r="R84">
        <v>5.82</v>
      </c>
      <c r="S84">
        <v>18</v>
      </c>
      <c r="T84">
        <v>69.599999999999994</v>
      </c>
      <c r="U84" s="156">
        <f t="shared" si="9"/>
        <v>268.03999999999996</v>
      </c>
      <c r="V84" s="154">
        <f t="shared" si="10"/>
        <v>0</v>
      </c>
      <c r="Y84">
        <f>BAWANA!AW84+BAWANA!AX84</f>
        <v>0.98</v>
      </c>
      <c r="Z84">
        <f>BAWANA!BD84+BAWANA!BE84</f>
        <v>0.98</v>
      </c>
      <c r="AA84">
        <f>BAWANA!X84+BAWANA!Y84</f>
        <v>0.98</v>
      </c>
      <c r="AB84">
        <f>BAWANA!AE84+BAWANA!AF84</f>
        <v>0.98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250.38</v>
      </c>
      <c r="E85">
        <f>BAWANA!AM85</f>
        <v>0</v>
      </c>
      <c r="F85">
        <f t="shared" si="11"/>
        <v>256</v>
      </c>
      <c r="G85">
        <f t="shared" si="12"/>
        <v>250.38</v>
      </c>
      <c r="H85" s="154"/>
      <c r="I85">
        <f>BRPL_EOD!AK85+BRPL_EOD!AL85</f>
        <v>81.97</v>
      </c>
      <c r="J85">
        <f>BYPL_EOD!AK85+BYPL_EOD!AL85</f>
        <v>75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250.39</v>
      </c>
      <c r="O85" s="154">
        <f t="shared" si="8"/>
        <v>-9.9999999999909051E-3</v>
      </c>
      <c r="P85">
        <v>81.966726306961149</v>
      </c>
      <c r="Q85">
        <v>74.997004672710574</v>
      </c>
      <c r="R85">
        <v>5.8197675626023404</v>
      </c>
      <c r="S85">
        <v>17.999281121450537</v>
      </c>
      <c r="T85">
        <v>69.597220336275413</v>
      </c>
      <c r="U85" s="156">
        <f t="shared" si="9"/>
        <v>250.38</v>
      </c>
      <c r="V85" s="154">
        <f t="shared" si="10"/>
        <v>0</v>
      </c>
      <c r="Y85">
        <f>BAWANA!AW85+BAWANA!AX85</f>
        <v>9.81</v>
      </c>
      <c r="Z85">
        <f>BAWANA!BD85+BAWANA!BE85</f>
        <v>9.81</v>
      </c>
      <c r="AA85">
        <f>BAWANA!X85+BAWANA!Y85</f>
        <v>9.81</v>
      </c>
      <c r="AB85">
        <f>BAWANA!AE85+BAWANA!AF85</f>
        <v>9.81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250.38</v>
      </c>
      <c r="E86">
        <f>BAWANA!AM86</f>
        <v>0</v>
      </c>
      <c r="F86">
        <f t="shared" si="11"/>
        <v>256</v>
      </c>
      <c r="G86">
        <f t="shared" si="12"/>
        <v>250.38</v>
      </c>
      <c r="H86" s="154"/>
      <c r="I86">
        <f>BRPL_EOD!AK86+BRPL_EOD!AL86</f>
        <v>81.97</v>
      </c>
      <c r="J86">
        <f>BYPL_EOD!AK86+BYPL_EOD!AL86</f>
        <v>75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250.39</v>
      </c>
      <c r="O86" s="154">
        <f t="shared" si="8"/>
        <v>-9.9999999999909051E-3</v>
      </c>
      <c r="P86">
        <v>81.966726306961149</v>
      </c>
      <c r="Q86">
        <v>74.997004672710574</v>
      </c>
      <c r="R86">
        <v>5.8197675626023404</v>
      </c>
      <c r="S86">
        <v>17.999281121450537</v>
      </c>
      <c r="T86">
        <v>69.597220336275413</v>
      </c>
      <c r="U86" s="156">
        <f t="shared" si="9"/>
        <v>250.38</v>
      </c>
      <c r="V86" s="154">
        <f t="shared" si="10"/>
        <v>0</v>
      </c>
      <c r="Y86">
        <f>BAWANA!AW86+BAWANA!AX86</f>
        <v>9.81</v>
      </c>
      <c r="Z86">
        <f>BAWANA!BD86+BAWANA!BE86</f>
        <v>9.81</v>
      </c>
      <c r="AA86">
        <f>BAWANA!X86+BAWANA!Y86</f>
        <v>9.81</v>
      </c>
      <c r="AB86">
        <f>BAWANA!AE86+BAWANA!AF86</f>
        <v>9.81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230.77999999999997</v>
      </c>
      <c r="E87">
        <f>BAWANA!AM87</f>
        <v>0</v>
      </c>
      <c r="F87">
        <f t="shared" si="11"/>
        <v>256</v>
      </c>
      <c r="G87">
        <f t="shared" si="12"/>
        <v>230.77999999999997</v>
      </c>
      <c r="H87" s="154"/>
      <c r="I87">
        <f>BRPL_EOD!AK87+BRPL_EOD!AL87</f>
        <v>81.97</v>
      </c>
      <c r="J87">
        <f>BYPL_EOD!AK87+BYPL_EOD!AL87</f>
        <v>75</v>
      </c>
      <c r="K87">
        <f>MES_EOD!AK87+MES_EOD!AL87</f>
        <v>5.82</v>
      </c>
      <c r="L87">
        <f>NDMC_EOD!AK87+NDMC_EOD!AL87</f>
        <v>18</v>
      </c>
      <c r="M87">
        <f>TPDDL_EOD!AK87+TPDDL_EOD!AL87</f>
        <v>50</v>
      </c>
      <c r="N87">
        <f t="shared" si="7"/>
        <v>230.79</v>
      </c>
      <c r="O87" s="154">
        <f t="shared" si="8"/>
        <v>-1.0000000000019327E-2</v>
      </c>
      <c r="P87">
        <v>81.966448286320883</v>
      </c>
      <c r="Q87">
        <v>74.996750292473678</v>
      </c>
      <c r="R87">
        <v>5.8197478226959571</v>
      </c>
      <c r="S87">
        <v>17.99922007019368</v>
      </c>
      <c r="T87">
        <v>49.99783352831578</v>
      </c>
      <c r="U87" s="156">
        <f t="shared" si="9"/>
        <v>230.77999999999997</v>
      </c>
      <c r="V87" s="154">
        <f t="shared" si="10"/>
        <v>0</v>
      </c>
      <c r="Y87">
        <f>BAWANA!AW87+BAWANA!AX87</f>
        <v>19.61</v>
      </c>
      <c r="Z87">
        <f>BAWANA!BD87+BAWANA!BE87</f>
        <v>19.61</v>
      </c>
      <c r="AA87">
        <f>BAWANA!X87+BAWANA!Y87</f>
        <v>19.61</v>
      </c>
      <c r="AB87">
        <f>BAWANA!AE87+BAWANA!AF87</f>
        <v>19.61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230.77999999999997</v>
      </c>
      <c r="E88">
        <f>BAWANA!AM88</f>
        <v>0</v>
      </c>
      <c r="F88">
        <f t="shared" si="11"/>
        <v>256</v>
      </c>
      <c r="G88">
        <f t="shared" si="12"/>
        <v>230.77999999999997</v>
      </c>
      <c r="H88" s="154"/>
      <c r="I88">
        <f>BRPL_EOD!AK88+BRPL_EOD!AL88</f>
        <v>81.97</v>
      </c>
      <c r="J88">
        <f>BYPL_EOD!AK88+BYPL_EOD!AL88</f>
        <v>75</v>
      </c>
      <c r="K88">
        <f>MES_EOD!AK88+MES_EOD!AL88</f>
        <v>5.82</v>
      </c>
      <c r="L88">
        <f>NDMC_EOD!AK88+NDMC_EOD!AL88</f>
        <v>18</v>
      </c>
      <c r="M88">
        <f>TPDDL_EOD!AK88+TPDDL_EOD!AL88</f>
        <v>50</v>
      </c>
      <c r="N88">
        <f t="shared" si="7"/>
        <v>230.79</v>
      </c>
      <c r="O88" s="154">
        <f t="shared" si="8"/>
        <v>-1.0000000000019327E-2</v>
      </c>
      <c r="P88">
        <v>81.966448286320883</v>
      </c>
      <c r="Q88">
        <v>74.996750292473678</v>
      </c>
      <c r="R88">
        <v>5.8197478226959571</v>
      </c>
      <c r="S88">
        <v>17.99922007019368</v>
      </c>
      <c r="T88">
        <v>49.99783352831578</v>
      </c>
      <c r="U88" s="156">
        <f t="shared" si="9"/>
        <v>230.77999999999997</v>
      </c>
      <c r="V88" s="154">
        <f t="shared" si="10"/>
        <v>0</v>
      </c>
      <c r="Y88">
        <f>BAWANA!AW88+BAWANA!AX88</f>
        <v>19.61</v>
      </c>
      <c r="Z88">
        <f>BAWANA!BD88+BAWANA!BE88</f>
        <v>19.61</v>
      </c>
      <c r="AA88">
        <f>BAWANA!X88+BAWANA!Y88</f>
        <v>19.61</v>
      </c>
      <c r="AB88">
        <f>BAWANA!AE88+BAWANA!AF88</f>
        <v>19.61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54"/>
      <c r="I89">
        <f>BRPL_EOD!AK89+BRPL_EOD!AL89</f>
        <v>83.76</v>
      </c>
      <c r="J89">
        <f>BYPL_EOD!AK89+BYPL_EOD!AL89</f>
        <v>48.43</v>
      </c>
      <c r="K89">
        <f>MES_EOD!AK89+MES_EOD!AL89</f>
        <v>5.82</v>
      </c>
      <c r="L89">
        <f>NDMC_EOD!AK89+NDMC_EOD!AL89</f>
        <v>19.64</v>
      </c>
      <c r="M89">
        <f>TPDDL_EOD!AK89+TPDDL_EOD!AL89</f>
        <v>58.52</v>
      </c>
      <c r="N89">
        <f t="shared" si="7"/>
        <v>216.17</v>
      </c>
      <c r="O89" s="154">
        <f t="shared" si="8"/>
        <v>1.0000000000019327E-2</v>
      </c>
      <c r="P89">
        <v>83.763874728223172</v>
      </c>
      <c r="Q89">
        <v>48.432240366378316</v>
      </c>
      <c r="R89">
        <v>5.8202692325484584</v>
      </c>
      <c r="S89">
        <v>19.640908544201324</v>
      </c>
      <c r="T89">
        <v>58.522707128648754</v>
      </c>
      <c r="U89" s="156">
        <f t="shared" si="9"/>
        <v>216.18000000000004</v>
      </c>
      <c r="V89" s="154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54"/>
      <c r="I90">
        <f>BRPL_EOD!AK90+BRPL_EOD!AL90</f>
        <v>83.76</v>
      </c>
      <c r="J90">
        <f>BYPL_EOD!AK90+BYPL_EOD!AL90</f>
        <v>48.43</v>
      </c>
      <c r="K90">
        <f>MES_EOD!AK90+MES_EOD!AL90</f>
        <v>5.82</v>
      </c>
      <c r="L90">
        <f>NDMC_EOD!AK90+NDMC_EOD!AL90</f>
        <v>19.64</v>
      </c>
      <c r="M90">
        <f>TPDDL_EOD!AK90+TPDDL_EOD!AL90</f>
        <v>58.52</v>
      </c>
      <c r="N90">
        <f t="shared" si="7"/>
        <v>216.17</v>
      </c>
      <c r="O90" s="154">
        <f t="shared" si="8"/>
        <v>1.0000000000019327E-2</v>
      </c>
      <c r="P90">
        <v>83.763874728223172</v>
      </c>
      <c r="Q90">
        <v>48.432240366378316</v>
      </c>
      <c r="R90">
        <v>5.8202692325484584</v>
      </c>
      <c r="S90">
        <v>19.640908544201324</v>
      </c>
      <c r="T90">
        <v>58.522707128648754</v>
      </c>
      <c r="U90" s="156">
        <f t="shared" si="9"/>
        <v>216.18000000000004</v>
      </c>
      <c r="V90" s="154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54"/>
      <c r="I91">
        <f>BRPL_EOD!AK91+BRPL_EOD!AL91</f>
        <v>83.76</v>
      </c>
      <c r="J91">
        <f>BYPL_EOD!AK91+BYPL_EOD!AL91</f>
        <v>48.43</v>
      </c>
      <c r="K91">
        <f>MES_EOD!AK91+MES_EOD!AL91</f>
        <v>5.82</v>
      </c>
      <c r="L91">
        <f>NDMC_EOD!AK91+NDMC_EOD!AL91</f>
        <v>19.64</v>
      </c>
      <c r="M91">
        <f>TPDDL_EOD!AK91+TPDDL_EOD!AL91</f>
        <v>58.52</v>
      </c>
      <c r="N91">
        <f t="shared" si="7"/>
        <v>216.17</v>
      </c>
      <c r="O91" s="154">
        <f t="shared" si="8"/>
        <v>1.0000000000019327E-2</v>
      </c>
      <c r="P91">
        <v>83.763874728223172</v>
      </c>
      <c r="Q91">
        <v>48.432240366378316</v>
      </c>
      <c r="R91">
        <v>5.8202692325484584</v>
      </c>
      <c r="S91">
        <v>19.640908544201324</v>
      </c>
      <c r="T91">
        <v>58.522707128648754</v>
      </c>
      <c r="U91" s="156">
        <f t="shared" si="9"/>
        <v>216.18000000000004</v>
      </c>
      <c r="V91" s="154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54"/>
      <c r="I92">
        <f>BRPL_EOD!AK92+BRPL_EOD!AL92</f>
        <v>83.76</v>
      </c>
      <c r="J92">
        <f>BYPL_EOD!AK92+BYPL_EOD!AL92</f>
        <v>48.43</v>
      </c>
      <c r="K92">
        <f>MES_EOD!AK92+MES_EOD!AL92</f>
        <v>5.82</v>
      </c>
      <c r="L92">
        <f>NDMC_EOD!AK92+NDMC_EOD!AL92</f>
        <v>19.64</v>
      </c>
      <c r="M92">
        <f>TPDDL_EOD!AK92+TPDDL_EOD!AL92</f>
        <v>58.52</v>
      </c>
      <c r="N92">
        <f t="shared" si="7"/>
        <v>216.17</v>
      </c>
      <c r="O92" s="154">
        <f t="shared" si="8"/>
        <v>1.0000000000019327E-2</v>
      </c>
      <c r="P92">
        <v>83.763874728223172</v>
      </c>
      <c r="Q92">
        <v>48.432240366378316</v>
      </c>
      <c r="R92">
        <v>5.8202692325484584</v>
      </c>
      <c r="S92">
        <v>19.640908544201324</v>
      </c>
      <c r="T92">
        <v>58.522707128648754</v>
      </c>
      <c r="U92" s="156">
        <f t="shared" si="9"/>
        <v>216.18000000000004</v>
      </c>
      <c r="V92" s="154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54"/>
      <c r="I93">
        <f>BRPL_EOD!AK93+BRPL_EOD!AL93</f>
        <v>83.76</v>
      </c>
      <c r="J93">
        <f>BYPL_EOD!AK93+BYPL_EOD!AL93</f>
        <v>48.43</v>
      </c>
      <c r="K93">
        <f>MES_EOD!AK93+MES_EOD!AL93</f>
        <v>5.82</v>
      </c>
      <c r="L93">
        <f>NDMC_EOD!AK93+NDMC_EOD!AL93</f>
        <v>19.64</v>
      </c>
      <c r="M93">
        <f>TPDDL_EOD!AK93+TPDDL_EOD!AL93</f>
        <v>58.52</v>
      </c>
      <c r="N93">
        <f t="shared" si="7"/>
        <v>216.17</v>
      </c>
      <c r="O93" s="154">
        <f t="shared" si="8"/>
        <v>1.0000000000019327E-2</v>
      </c>
      <c r="P93">
        <v>83.763874728223172</v>
      </c>
      <c r="Q93">
        <v>48.432240366378316</v>
      </c>
      <c r="R93">
        <v>5.8202692325484584</v>
      </c>
      <c r="S93">
        <v>19.640908544201324</v>
      </c>
      <c r="T93">
        <v>58.522707128648754</v>
      </c>
      <c r="U93" s="156">
        <f t="shared" si="9"/>
        <v>216.18000000000004</v>
      </c>
      <c r="V93" s="154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54"/>
      <c r="I94">
        <f>BRPL_EOD!AK94+BRPL_EOD!AL94</f>
        <v>83.76</v>
      </c>
      <c r="J94">
        <f>BYPL_EOD!AK94+BYPL_EOD!AL94</f>
        <v>48.43</v>
      </c>
      <c r="K94">
        <f>MES_EOD!AK94+MES_EOD!AL94</f>
        <v>5.82</v>
      </c>
      <c r="L94">
        <f>NDMC_EOD!AK94+NDMC_EOD!AL94</f>
        <v>19.64</v>
      </c>
      <c r="M94">
        <f>TPDDL_EOD!AK94+TPDDL_EOD!AL94</f>
        <v>58.52</v>
      </c>
      <c r="N94">
        <f t="shared" si="7"/>
        <v>216.17</v>
      </c>
      <c r="O94" s="154">
        <f t="shared" si="8"/>
        <v>1.0000000000019327E-2</v>
      </c>
      <c r="P94">
        <v>83.763874728223172</v>
      </c>
      <c r="Q94">
        <v>48.432240366378316</v>
      </c>
      <c r="R94">
        <v>5.8202692325484584</v>
      </c>
      <c r="S94">
        <v>19.640908544201324</v>
      </c>
      <c r="T94">
        <v>58.522707128648754</v>
      </c>
      <c r="U94" s="156">
        <f t="shared" si="9"/>
        <v>216.18000000000004</v>
      </c>
      <c r="V94" s="154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211.67000000000002</v>
      </c>
      <c r="E95">
        <f>BAWANA!AM95</f>
        <v>0</v>
      </c>
      <c r="F95">
        <f t="shared" si="11"/>
        <v>256</v>
      </c>
      <c r="G95">
        <f t="shared" si="12"/>
        <v>211.67000000000002</v>
      </c>
      <c r="H95" s="154"/>
      <c r="I95">
        <f>BRPL_EOD!AK95+BRPL_EOD!AL95</f>
        <v>81.97</v>
      </c>
      <c r="J95">
        <f>BYPL_EOD!AK95+BYPL_EOD!AL95</f>
        <v>47.39</v>
      </c>
      <c r="K95">
        <f>MES_EOD!AK95+MES_EOD!AL95</f>
        <v>5.82</v>
      </c>
      <c r="L95">
        <f>NDMC_EOD!AK95+NDMC_EOD!AL95</f>
        <v>19.22</v>
      </c>
      <c r="M95">
        <f>TPDDL_EOD!AK95+TPDDL_EOD!AL95</f>
        <v>57.27</v>
      </c>
      <c r="N95">
        <f t="shared" si="7"/>
        <v>211.67000000000002</v>
      </c>
      <c r="O95" s="154">
        <f t="shared" si="8"/>
        <v>0</v>
      </c>
      <c r="P95">
        <v>81.97</v>
      </c>
      <c r="Q95">
        <v>47.39</v>
      </c>
      <c r="R95">
        <v>5.82</v>
      </c>
      <c r="S95">
        <v>19.22</v>
      </c>
      <c r="T95">
        <v>57.27</v>
      </c>
      <c r="U95" s="156">
        <f t="shared" si="9"/>
        <v>211.67000000000002</v>
      </c>
      <c r="V95" s="154">
        <f t="shared" si="10"/>
        <v>0</v>
      </c>
      <c r="Y95">
        <f>BAWANA!AW95+BAWANA!AX95</f>
        <v>26.33</v>
      </c>
      <c r="Z95">
        <f>BAWANA!BD95+BAWANA!BE95</f>
        <v>32</v>
      </c>
      <c r="AA95">
        <f>BAWANA!X95+BAWANA!Y95</f>
        <v>26.33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211.67000000000002</v>
      </c>
      <c r="E96">
        <f>BAWANA!AM96</f>
        <v>0</v>
      </c>
      <c r="F96">
        <f t="shared" si="11"/>
        <v>256</v>
      </c>
      <c r="G96">
        <f t="shared" si="12"/>
        <v>211.67000000000002</v>
      </c>
      <c r="H96" s="154"/>
      <c r="I96">
        <f>BRPL_EOD!AK96+BRPL_EOD!AL96</f>
        <v>81.97</v>
      </c>
      <c r="J96">
        <f>BYPL_EOD!AK96+BYPL_EOD!AL96</f>
        <v>47.39</v>
      </c>
      <c r="K96">
        <f>MES_EOD!AK96+MES_EOD!AL96</f>
        <v>5.82</v>
      </c>
      <c r="L96">
        <f>NDMC_EOD!AK96+NDMC_EOD!AL96</f>
        <v>19.22</v>
      </c>
      <c r="M96">
        <f>TPDDL_EOD!AK96+TPDDL_EOD!AL96</f>
        <v>57.27</v>
      </c>
      <c r="N96">
        <f t="shared" si="7"/>
        <v>211.67000000000002</v>
      </c>
      <c r="O96" s="154">
        <f t="shared" si="8"/>
        <v>0</v>
      </c>
      <c r="P96">
        <v>81.97</v>
      </c>
      <c r="Q96">
        <v>47.39</v>
      </c>
      <c r="R96">
        <v>5.82</v>
      </c>
      <c r="S96">
        <v>19.22</v>
      </c>
      <c r="T96">
        <v>57.27</v>
      </c>
      <c r="U96" s="156">
        <f t="shared" si="9"/>
        <v>211.67000000000002</v>
      </c>
      <c r="V96" s="154">
        <f t="shared" si="10"/>
        <v>0</v>
      </c>
      <c r="Y96">
        <f>BAWANA!AW96+BAWANA!AX96</f>
        <v>26.33</v>
      </c>
      <c r="Z96">
        <f>BAWANA!BD96+BAWANA!BE96</f>
        <v>32</v>
      </c>
      <c r="AA96">
        <f>BAWANA!X96+BAWANA!Y96</f>
        <v>26.33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26.33</v>
      </c>
      <c r="Z97">
        <f>BAWANA!BD97+BAWANA!BE97</f>
        <v>32</v>
      </c>
      <c r="AA97">
        <f>BAWANA!X97+BAWANA!Y97</f>
        <v>26.33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26.33</v>
      </c>
      <c r="Z98">
        <f>BAWANA!BD98+BAWANA!BE98</f>
        <v>32</v>
      </c>
      <c r="AA98">
        <f>BAWANA!X98+BAWANA!Y98</f>
        <v>26.33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5.5015350000000014</v>
      </c>
      <c r="E99" s="156">
        <f t="shared" si="14"/>
        <v>0</v>
      </c>
      <c r="F99" s="156">
        <f t="shared" si="14"/>
        <v>6.1440000000000001</v>
      </c>
      <c r="G99" s="156">
        <f t="shared" si="14"/>
        <v>5.5015350000000014</v>
      </c>
      <c r="H99" s="156"/>
      <c r="I99" s="156">
        <f t="shared" si="14"/>
        <v>2.1393700000000013</v>
      </c>
      <c r="J99" s="156">
        <f t="shared" si="14"/>
        <v>1.3027399999999998</v>
      </c>
      <c r="K99" s="156">
        <f t="shared" si="14"/>
        <v>0.13967999999999997</v>
      </c>
      <c r="L99" s="156">
        <f t="shared" si="14"/>
        <v>0.43950500000000037</v>
      </c>
      <c r="M99" s="156">
        <f t="shared" si="14"/>
        <v>1.480235000000002</v>
      </c>
      <c r="N99" s="156">
        <f t="shared" si="14"/>
        <v>5.5015299999999989</v>
      </c>
      <c r="O99" s="156">
        <f t="shared" si="14"/>
        <v>5.000000000023874E-6</v>
      </c>
      <c r="P99" s="156">
        <f t="shared" si="14"/>
        <v>2.1393723993889773</v>
      </c>
      <c r="Q99" s="156">
        <f t="shared" si="14"/>
        <v>1.3027402380321589</v>
      </c>
      <c r="R99" s="156">
        <f t="shared" si="14"/>
        <v>0.13968016154147173</v>
      </c>
      <c r="S99" s="156">
        <f t="shared" si="14"/>
        <v>0.43950561341212419</v>
      </c>
      <c r="T99" s="156">
        <f t="shared" si="14"/>
        <v>1.4802365876252701</v>
      </c>
      <c r="U99" s="156">
        <f t="shared" si="14"/>
        <v>5.5015350000000014</v>
      </c>
      <c r="V99" s="156">
        <f t="shared" si="10"/>
        <v>0</v>
      </c>
      <c r="Y99" s="156">
        <f>SUM(Y3:Y98)/4000</f>
        <v>0.66879999999999973</v>
      </c>
      <c r="Z99" s="156">
        <f t="shared" ref="Z99:AD99" si="15">SUM(Z3:Z98)/4000</f>
        <v>0.54130249999999958</v>
      </c>
      <c r="AA99" s="156">
        <f t="shared" si="15"/>
        <v>0.66879999999999973</v>
      </c>
      <c r="AB99" s="156">
        <f t="shared" si="15"/>
        <v>0.54130249999999958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46.799199999999999</v>
      </c>
      <c r="E3">
        <v>0</v>
      </c>
      <c r="F3">
        <v>17.869800000000001</v>
      </c>
      <c r="G3">
        <v>22.62</v>
      </c>
      <c r="H3">
        <v>0</v>
      </c>
      <c r="I3">
        <v>93.725999999999999</v>
      </c>
      <c r="J3">
        <v>2.286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127.262</v>
      </c>
      <c r="Q3">
        <v>21.938279999999999</v>
      </c>
      <c r="R3">
        <v>28.274999999999999</v>
      </c>
      <c r="S3">
        <v>18.805499999999999</v>
      </c>
      <c r="T3">
        <v>0.48</v>
      </c>
      <c r="U3">
        <v>348.97500000000002</v>
      </c>
      <c r="V3">
        <v>20.731850000000001</v>
      </c>
      <c r="W3">
        <v>33.688499999999998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43.368000000000002</v>
      </c>
      <c r="AH3">
        <v>0</v>
      </c>
      <c r="AI3">
        <v>0</v>
      </c>
      <c r="AJ3">
        <v>0</v>
      </c>
      <c r="AK3">
        <v>26.826000000000001</v>
      </c>
      <c r="AL3">
        <v>12.782</v>
      </c>
      <c r="AM3">
        <v>16.349423999999999</v>
      </c>
      <c r="AN3">
        <v>0.86195999999999995</v>
      </c>
      <c r="AO3">
        <v>0</v>
      </c>
      <c r="AP3">
        <v>2.3058000000000001</v>
      </c>
      <c r="AQ3">
        <v>0</v>
      </c>
      <c r="AR3">
        <v>38.860799999999998</v>
      </c>
      <c r="AS3">
        <v>32.688360000000003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75.658546000000001</v>
      </c>
      <c r="BA3">
        <f>SUM(B3:AZ3)</f>
        <v>2609.527313000001</v>
      </c>
      <c r="BD3">
        <v>2.5763400000000001</v>
      </c>
      <c r="BE3">
        <v>0</v>
      </c>
      <c r="BF3">
        <v>2.4376999999999999E-2</v>
      </c>
      <c r="BG3">
        <v>0</v>
      </c>
      <c r="BH3">
        <v>0</v>
      </c>
      <c r="BI3">
        <v>0.84400399999999998</v>
      </c>
      <c r="BJ3">
        <v>0</v>
      </c>
      <c r="BK3">
        <v>1.5980000000000001E-2</v>
      </c>
      <c r="BL3">
        <v>0</v>
      </c>
      <c r="BM3">
        <v>0</v>
      </c>
      <c r="BN3">
        <v>0</v>
      </c>
      <c r="BO3">
        <v>2.0299999999999998</v>
      </c>
      <c r="BP3">
        <v>2.19</v>
      </c>
      <c r="BQ3">
        <v>0.91603199999999996</v>
      </c>
      <c r="BR3">
        <v>0</v>
      </c>
      <c r="BS3">
        <v>1.64</v>
      </c>
      <c r="BT3">
        <v>0</v>
      </c>
      <c r="BU3">
        <v>2.6925140000000001</v>
      </c>
      <c r="BV3">
        <v>1.341844</v>
      </c>
      <c r="BW3">
        <v>5.2</v>
      </c>
      <c r="BX3">
        <v>4.2581249999999997</v>
      </c>
      <c r="BY3">
        <v>0.25</v>
      </c>
      <c r="BZ3">
        <v>0.969051</v>
      </c>
      <c r="CA3">
        <v>3.5116909999999999</v>
      </c>
      <c r="CB3">
        <v>1.53</v>
      </c>
      <c r="CC3">
        <v>0.83</v>
      </c>
      <c r="CD3">
        <v>1.25</v>
      </c>
      <c r="CE3">
        <v>1.84</v>
      </c>
      <c r="CF3">
        <v>0.16</v>
      </c>
      <c r="CG3">
        <v>2.08</v>
      </c>
      <c r="CH3">
        <v>0</v>
      </c>
      <c r="CI3">
        <v>7.58</v>
      </c>
      <c r="CJ3">
        <v>1.92</v>
      </c>
      <c r="CK3">
        <v>1.79</v>
      </c>
      <c r="CL3">
        <v>5.313701</v>
      </c>
      <c r="CM3">
        <v>0.935114</v>
      </c>
      <c r="CN3">
        <v>3.5424669999999998</v>
      </c>
      <c r="CO3">
        <v>2.21</v>
      </c>
      <c r="CP3">
        <v>0.99528000000000005</v>
      </c>
      <c r="CQ3">
        <v>2.7933970000000001</v>
      </c>
      <c r="CR3">
        <v>3.52</v>
      </c>
      <c r="CS3">
        <v>1.974607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75.658546000000001</v>
      </c>
    </row>
    <row r="4" spans="1:114">
      <c r="A4" t="s">
        <v>46</v>
      </c>
      <c r="B4">
        <v>0</v>
      </c>
      <c r="C4">
        <v>0</v>
      </c>
      <c r="D4">
        <v>46.799199999999999</v>
      </c>
      <c r="E4">
        <v>0</v>
      </c>
      <c r="F4">
        <v>17.869800000000001</v>
      </c>
      <c r="G4">
        <v>22.62</v>
      </c>
      <c r="H4">
        <v>0</v>
      </c>
      <c r="I4">
        <v>93.725999999999999</v>
      </c>
      <c r="J4">
        <v>2.286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127.262</v>
      </c>
      <c r="Q4">
        <v>21.938279999999999</v>
      </c>
      <c r="R4">
        <v>28.274999999999999</v>
      </c>
      <c r="S4">
        <v>18.805499999999999</v>
      </c>
      <c r="T4">
        <v>0.48</v>
      </c>
      <c r="U4">
        <v>348.97500000000002</v>
      </c>
      <c r="V4">
        <v>20.731850000000001</v>
      </c>
      <c r="W4">
        <v>33.688499999999998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43.368000000000002</v>
      </c>
      <c r="AH4">
        <v>0</v>
      </c>
      <c r="AI4">
        <v>0</v>
      </c>
      <c r="AJ4">
        <v>0</v>
      </c>
      <c r="AK4">
        <v>26.826000000000001</v>
      </c>
      <c r="AL4">
        <v>12.782</v>
      </c>
      <c r="AM4">
        <v>16.349423999999999</v>
      </c>
      <c r="AN4">
        <v>0.86195999999999995</v>
      </c>
      <c r="AO4">
        <v>0</v>
      </c>
      <c r="AP4">
        <v>2.3058000000000001</v>
      </c>
      <c r="AQ4">
        <v>0</v>
      </c>
      <c r="AR4">
        <v>38.860799999999998</v>
      </c>
      <c r="AS4">
        <v>32.688360000000003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75.801676</v>
      </c>
      <c r="BA4">
        <f t="shared" ref="BA4:BA67" si="1">SUM(B4:AZ4)</f>
        <v>2609.6704430000009</v>
      </c>
      <c r="BD4">
        <v>2.7194699999999998</v>
      </c>
      <c r="BE4">
        <v>0</v>
      </c>
      <c r="BF4">
        <v>2.4376999999999999E-2</v>
      </c>
      <c r="BG4">
        <v>0</v>
      </c>
      <c r="BH4">
        <v>0</v>
      </c>
      <c r="BI4">
        <v>0.84400399999999998</v>
      </c>
      <c r="BJ4">
        <v>0</v>
      </c>
      <c r="BK4">
        <v>1.5980000000000001E-2</v>
      </c>
      <c r="BL4">
        <v>0</v>
      </c>
      <c r="BM4">
        <v>0</v>
      </c>
      <c r="BN4">
        <v>0</v>
      </c>
      <c r="BO4">
        <v>2.0299999999999998</v>
      </c>
      <c r="BP4">
        <v>2.19</v>
      </c>
      <c r="BQ4">
        <v>0.91603199999999996</v>
      </c>
      <c r="BR4">
        <v>0</v>
      </c>
      <c r="BS4">
        <v>1.64</v>
      </c>
      <c r="BT4">
        <v>0</v>
      </c>
      <c r="BU4">
        <v>2.6925140000000001</v>
      </c>
      <c r="BV4">
        <v>1.341844</v>
      </c>
      <c r="BW4">
        <v>5.2</v>
      </c>
      <c r="BX4">
        <v>4.2581249999999997</v>
      </c>
      <c r="BY4">
        <v>0.25</v>
      </c>
      <c r="BZ4">
        <v>0.969051</v>
      </c>
      <c r="CA4">
        <v>3.5116909999999999</v>
      </c>
      <c r="CB4">
        <v>1.53</v>
      </c>
      <c r="CC4">
        <v>0.83</v>
      </c>
      <c r="CD4">
        <v>1.25</v>
      </c>
      <c r="CE4">
        <v>1.84</v>
      </c>
      <c r="CF4">
        <v>0.16</v>
      </c>
      <c r="CG4">
        <v>2.08</v>
      </c>
      <c r="CH4">
        <v>0</v>
      </c>
      <c r="CI4">
        <v>7.58</v>
      </c>
      <c r="CJ4">
        <v>1.92</v>
      </c>
      <c r="CK4">
        <v>1.79</v>
      </c>
      <c r="CL4">
        <v>5.313701</v>
      </c>
      <c r="CM4">
        <v>0.935114</v>
      </c>
      <c r="CN4">
        <v>3.5424669999999998</v>
      </c>
      <c r="CO4">
        <v>2.21</v>
      </c>
      <c r="CP4">
        <v>0.99528000000000005</v>
      </c>
      <c r="CQ4">
        <v>2.7933970000000001</v>
      </c>
      <c r="CR4">
        <v>3.52</v>
      </c>
      <c r="CS4">
        <v>1.974607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75.801676</v>
      </c>
    </row>
    <row r="5" spans="1:114">
      <c r="A5" t="s">
        <v>47</v>
      </c>
      <c r="B5">
        <v>0</v>
      </c>
      <c r="C5">
        <v>0</v>
      </c>
      <c r="D5">
        <v>46.799199999999999</v>
      </c>
      <c r="E5">
        <v>0</v>
      </c>
      <c r="F5">
        <v>17.869800000000001</v>
      </c>
      <c r="G5">
        <v>22.62</v>
      </c>
      <c r="H5">
        <v>0</v>
      </c>
      <c r="I5">
        <v>93.725999999999999</v>
      </c>
      <c r="J5">
        <v>2.286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127.262</v>
      </c>
      <c r="Q5">
        <v>21.938279999999999</v>
      </c>
      <c r="R5">
        <v>28.274999999999999</v>
      </c>
      <c r="S5">
        <v>18.805499999999999</v>
      </c>
      <c r="T5">
        <v>0.48</v>
      </c>
      <c r="U5">
        <v>348.97500000000002</v>
      </c>
      <c r="V5">
        <v>20.731850000000001</v>
      </c>
      <c r="W5">
        <v>33.688499999999998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43.368000000000002</v>
      </c>
      <c r="AH5">
        <v>0</v>
      </c>
      <c r="AI5">
        <v>0</v>
      </c>
      <c r="AJ5">
        <v>0</v>
      </c>
      <c r="AK5">
        <v>26.826000000000001</v>
      </c>
      <c r="AL5">
        <v>12.782</v>
      </c>
      <c r="AM5">
        <v>16.349423999999999</v>
      </c>
      <c r="AN5">
        <v>0.86195999999999995</v>
      </c>
      <c r="AO5">
        <v>0</v>
      </c>
      <c r="AP5">
        <v>2.3058000000000001</v>
      </c>
      <c r="AQ5">
        <v>0</v>
      </c>
      <c r="AR5">
        <v>38.860799999999998</v>
      </c>
      <c r="AS5">
        <v>32.688360000000003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75.801676</v>
      </c>
      <c r="BA5">
        <f t="shared" si="1"/>
        <v>2609.6704430000009</v>
      </c>
      <c r="BD5">
        <v>2.7194699999999998</v>
      </c>
      <c r="BE5">
        <v>0</v>
      </c>
      <c r="BF5">
        <v>2.4376999999999999E-2</v>
      </c>
      <c r="BG5">
        <v>0</v>
      </c>
      <c r="BH5">
        <v>0</v>
      </c>
      <c r="BI5">
        <v>0.84400399999999998</v>
      </c>
      <c r="BJ5">
        <v>0</v>
      </c>
      <c r="BK5">
        <v>1.5980000000000001E-2</v>
      </c>
      <c r="BL5">
        <v>0</v>
      </c>
      <c r="BM5">
        <v>0</v>
      </c>
      <c r="BN5">
        <v>0</v>
      </c>
      <c r="BO5">
        <v>2.0299999999999998</v>
      </c>
      <c r="BP5">
        <v>2.19</v>
      </c>
      <c r="BQ5">
        <v>0.91603199999999996</v>
      </c>
      <c r="BR5">
        <v>0</v>
      </c>
      <c r="BS5">
        <v>1.64</v>
      </c>
      <c r="BT5">
        <v>0</v>
      </c>
      <c r="BU5">
        <v>2.6925140000000001</v>
      </c>
      <c r="BV5">
        <v>1.341844</v>
      </c>
      <c r="BW5">
        <v>5.2</v>
      </c>
      <c r="BX5">
        <v>4.2581249999999997</v>
      </c>
      <c r="BY5">
        <v>0.25</v>
      </c>
      <c r="BZ5">
        <v>0.969051</v>
      </c>
      <c r="CA5">
        <v>3.5116909999999999</v>
      </c>
      <c r="CB5">
        <v>1.53</v>
      </c>
      <c r="CC5">
        <v>0.83</v>
      </c>
      <c r="CD5">
        <v>1.25</v>
      </c>
      <c r="CE5">
        <v>1.84</v>
      </c>
      <c r="CF5">
        <v>0.16</v>
      </c>
      <c r="CG5">
        <v>2.08</v>
      </c>
      <c r="CH5">
        <v>0</v>
      </c>
      <c r="CI5">
        <v>7.58</v>
      </c>
      <c r="CJ5">
        <v>1.92</v>
      </c>
      <c r="CK5">
        <v>1.79</v>
      </c>
      <c r="CL5">
        <v>5.313701</v>
      </c>
      <c r="CM5">
        <v>0.935114</v>
      </c>
      <c r="CN5">
        <v>3.5424669999999998</v>
      </c>
      <c r="CO5">
        <v>2.21</v>
      </c>
      <c r="CP5">
        <v>0.99528000000000005</v>
      </c>
      <c r="CQ5">
        <v>2.7933970000000001</v>
      </c>
      <c r="CR5">
        <v>3.52</v>
      </c>
      <c r="CS5">
        <v>1.974607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75.801676</v>
      </c>
    </row>
    <row r="6" spans="1:114">
      <c r="A6" t="s">
        <v>48</v>
      </c>
      <c r="B6">
        <v>0</v>
      </c>
      <c r="C6">
        <v>0</v>
      </c>
      <c r="D6">
        <v>46.799199999999999</v>
      </c>
      <c r="E6">
        <v>0</v>
      </c>
      <c r="F6">
        <v>17.869800000000001</v>
      </c>
      <c r="G6">
        <v>22.62</v>
      </c>
      <c r="H6">
        <v>0</v>
      </c>
      <c r="I6">
        <v>93.725999999999999</v>
      </c>
      <c r="J6">
        <v>2.286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127.262</v>
      </c>
      <c r="Q6">
        <v>21.938279999999999</v>
      </c>
      <c r="R6">
        <v>28.274999999999999</v>
      </c>
      <c r="S6">
        <v>18.805499999999999</v>
      </c>
      <c r="T6">
        <v>0.48</v>
      </c>
      <c r="U6">
        <v>348.97500000000002</v>
      </c>
      <c r="V6">
        <v>20.731850000000001</v>
      </c>
      <c r="W6">
        <v>33.688499999999998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43.368000000000002</v>
      </c>
      <c r="AH6">
        <v>0</v>
      </c>
      <c r="AI6">
        <v>0</v>
      </c>
      <c r="AJ6">
        <v>0</v>
      </c>
      <c r="AK6">
        <v>26.826000000000001</v>
      </c>
      <c r="AL6">
        <v>12.782</v>
      </c>
      <c r="AM6">
        <v>16.349423999999999</v>
      </c>
      <c r="AN6">
        <v>0.86195999999999995</v>
      </c>
      <c r="AO6">
        <v>0</v>
      </c>
      <c r="AP6">
        <v>2.3058000000000001</v>
      </c>
      <c r="AQ6">
        <v>0</v>
      </c>
      <c r="AR6">
        <v>38.860799999999998</v>
      </c>
      <c r="AS6">
        <v>32.688360000000003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75.801676</v>
      </c>
      <c r="BA6">
        <f t="shared" si="1"/>
        <v>2609.6704430000009</v>
      </c>
      <c r="BD6">
        <v>2.7194699999999998</v>
      </c>
      <c r="BE6">
        <v>0</v>
      </c>
      <c r="BF6">
        <v>2.4376999999999999E-2</v>
      </c>
      <c r="BG6">
        <v>0</v>
      </c>
      <c r="BH6">
        <v>0</v>
      </c>
      <c r="BI6">
        <v>0.84400399999999998</v>
      </c>
      <c r="BJ6">
        <v>0</v>
      </c>
      <c r="BK6">
        <v>1.5980000000000001E-2</v>
      </c>
      <c r="BL6">
        <v>0</v>
      </c>
      <c r="BM6">
        <v>0</v>
      </c>
      <c r="BN6">
        <v>0</v>
      </c>
      <c r="BO6">
        <v>2.0299999999999998</v>
      </c>
      <c r="BP6">
        <v>2.19</v>
      </c>
      <c r="BQ6">
        <v>0.91603199999999996</v>
      </c>
      <c r="BR6">
        <v>0</v>
      </c>
      <c r="BS6">
        <v>1.64</v>
      </c>
      <c r="BT6">
        <v>0</v>
      </c>
      <c r="BU6">
        <v>2.6925140000000001</v>
      </c>
      <c r="BV6">
        <v>1.341844</v>
      </c>
      <c r="BW6">
        <v>5.2</v>
      </c>
      <c r="BX6">
        <v>4.2581249999999997</v>
      </c>
      <c r="BY6">
        <v>0.25</v>
      </c>
      <c r="BZ6">
        <v>0.969051</v>
      </c>
      <c r="CA6">
        <v>3.5116909999999999</v>
      </c>
      <c r="CB6">
        <v>1.53</v>
      </c>
      <c r="CC6">
        <v>0.83</v>
      </c>
      <c r="CD6">
        <v>1.25</v>
      </c>
      <c r="CE6">
        <v>1.84</v>
      </c>
      <c r="CF6">
        <v>0.16</v>
      </c>
      <c r="CG6">
        <v>2.08</v>
      </c>
      <c r="CH6">
        <v>0</v>
      </c>
      <c r="CI6">
        <v>7.58</v>
      </c>
      <c r="CJ6">
        <v>1.92</v>
      </c>
      <c r="CK6">
        <v>1.79</v>
      </c>
      <c r="CL6">
        <v>5.313701</v>
      </c>
      <c r="CM6">
        <v>0.935114</v>
      </c>
      <c r="CN6">
        <v>3.5424669999999998</v>
      </c>
      <c r="CO6">
        <v>2.21</v>
      </c>
      <c r="CP6">
        <v>0.99528000000000005</v>
      </c>
      <c r="CQ6">
        <v>2.7933970000000001</v>
      </c>
      <c r="CR6">
        <v>3.52</v>
      </c>
      <c r="CS6">
        <v>1.974607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75.801676</v>
      </c>
    </row>
    <row r="7" spans="1:114">
      <c r="A7" t="s">
        <v>49</v>
      </c>
      <c r="B7">
        <v>0</v>
      </c>
      <c r="C7">
        <v>0</v>
      </c>
      <c r="D7">
        <v>46.799199999999999</v>
      </c>
      <c r="E7">
        <v>0</v>
      </c>
      <c r="F7">
        <v>17.869800000000001</v>
      </c>
      <c r="G7">
        <v>22.62</v>
      </c>
      <c r="H7">
        <v>0</v>
      </c>
      <c r="I7">
        <v>93.725999999999999</v>
      </c>
      <c r="J7">
        <v>2.286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127.262</v>
      </c>
      <c r="Q7">
        <v>21.938279999999999</v>
      </c>
      <c r="R7">
        <v>28.274999999999999</v>
      </c>
      <c r="S7">
        <v>18.805499999999999</v>
      </c>
      <c r="T7">
        <v>0.48</v>
      </c>
      <c r="U7">
        <v>348.97500000000002</v>
      </c>
      <c r="V7">
        <v>20.731850000000001</v>
      </c>
      <c r="W7">
        <v>33.688499999999998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43.368000000000002</v>
      </c>
      <c r="AH7">
        <v>0</v>
      </c>
      <c r="AI7">
        <v>0</v>
      </c>
      <c r="AJ7">
        <v>0</v>
      </c>
      <c r="AK7">
        <v>26.826000000000001</v>
      </c>
      <c r="AL7">
        <v>12.782</v>
      </c>
      <c r="AM7">
        <v>16.349423999999999</v>
      </c>
      <c r="AN7">
        <v>0.86195999999999995</v>
      </c>
      <c r="AO7">
        <v>0</v>
      </c>
      <c r="AP7">
        <v>2.8182</v>
      </c>
      <c r="AQ7">
        <v>0</v>
      </c>
      <c r="AR7">
        <v>36.432000000000002</v>
      </c>
      <c r="AS7">
        <v>32.688360000000003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75.821750000000009</v>
      </c>
      <c r="BA7">
        <f t="shared" si="1"/>
        <v>2607.7741170000008</v>
      </c>
      <c r="BD7">
        <v>2.7194699999999998</v>
      </c>
      <c r="BE7">
        <v>0</v>
      </c>
      <c r="BF7">
        <v>2.4451000000000001E-2</v>
      </c>
      <c r="BG7">
        <v>0</v>
      </c>
      <c r="BH7">
        <v>0</v>
      </c>
      <c r="BI7">
        <v>0.84400399999999998</v>
      </c>
      <c r="BJ7">
        <v>0</v>
      </c>
      <c r="BK7">
        <v>1.5980000000000001E-2</v>
      </c>
      <c r="BL7">
        <v>0</v>
      </c>
      <c r="BM7">
        <v>0</v>
      </c>
      <c r="BN7">
        <v>0</v>
      </c>
      <c r="BO7">
        <v>2.0299999999999998</v>
      </c>
      <c r="BP7">
        <v>2.19</v>
      </c>
      <c r="BQ7">
        <v>0.91603199999999996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5.2</v>
      </c>
      <c r="BX7">
        <v>4.2581249999999997</v>
      </c>
      <c r="BY7">
        <v>0.25</v>
      </c>
      <c r="BZ7">
        <v>0.969051</v>
      </c>
      <c r="CA7">
        <v>3.5116909999999999</v>
      </c>
      <c r="CB7">
        <v>1.53</v>
      </c>
      <c r="CC7">
        <v>0.83</v>
      </c>
      <c r="CD7">
        <v>1.25</v>
      </c>
      <c r="CE7">
        <v>1.84</v>
      </c>
      <c r="CF7">
        <v>0.18</v>
      </c>
      <c r="CG7">
        <v>2.08</v>
      </c>
      <c r="CH7">
        <v>0</v>
      </c>
      <c r="CI7">
        <v>7.58</v>
      </c>
      <c r="CJ7">
        <v>1.92</v>
      </c>
      <c r="CK7">
        <v>1.79</v>
      </c>
      <c r="CL7">
        <v>5.313701</v>
      </c>
      <c r="CM7">
        <v>0.935114</v>
      </c>
      <c r="CN7">
        <v>3.5424669999999998</v>
      </c>
      <c r="CO7">
        <v>2.21</v>
      </c>
      <c r="CP7">
        <v>0.99528000000000005</v>
      </c>
      <c r="CQ7">
        <v>2.7933970000000001</v>
      </c>
      <c r="CR7">
        <v>3.52</v>
      </c>
      <c r="CS7">
        <v>1.974607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75.821750000000009</v>
      </c>
    </row>
    <row r="8" spans="1:114">
      <c r="A8" t="s">
        <v>50</v>
      </c>
      <c r="B8">
        <v>0</v>
      </c>
      <c r="C8">
        <v>0</v>
      </c>
      <c r="D8">
        <v>46.799199999999999</v>
      </c>
      <c r="E8">
        <v>0</v>
      </c>
      <c r="F8">
        <v>17.869800000000001</v>
      </c>
      <c r="G8">
        <v>22.62</v>
      </c>
      <c r="H8">
        <v>0</v>
      </c>
      <c r="I8">
        <v>93.725999999999999</v>
      </c>
      <c r="J8">
        <v>2.286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127.262</v>
      </c>
      <c r="Q8">
        <v>21.938279999999999</v>
      </c>
      <c r="R8">
        <v>28.274999999999999</v>
      </c>
      <c r="S8">
        <v>18.805499999999999</v>
      </c>
      <c r="T8">
        <v>0.48</v>
      </c>
      <c r="U8">
        <v>348.97500000000002</v>
      </c>
      <c r="V8">
        <v>20.731850000000001</v>
      </c>
      <c r="W8">
        <v>33.688499999999998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43.368000000000002</v>
      </c>
      <c r="AH8">
        <v>0</v>
      </c>
      <c r="AI8">
        <v>0</v>
      </c>
      <c r="AJ8">
        <v>0</v>
      </c>
      <c r="AK8">
        <v>26.826000000000001</v>
      </c>
      <c r="AL8">
        <v>12.782</v>
      </c>
      <c r="AM8">
        <v>16.349423999999999</v>
      </c>
      <c r="AN8">
        <v>0.86195999999999995</v>
      </c>
      <c r="AO8">
        <v>0</v>
      </c>
      <c r="AP8">
        <v>2.8182</v>
      </c>
      <c r="AQ8">
        <v>0</v>
      </c>
      <c r="AR8">
        <v>36.432000000000002</v>
      </c>
      <c r="AS8">
        <v>32.688360000000003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75.821750000000009</v>
      </c>
      <c r="BA8">
        <f t="shared" si="1"/>
        <v>2607.7741170000008</v>
      </c>
      <c r="BD8">
        <v>2.7194699999999998</v>
      </c>
      <c r="BE8">
        <v>0</v>
      </c>
      <c r="BF8">
        <v>2.4451000000000001E-2</v>
      </c>
      <c r="BG8">
        <v>0</v>
      </c>
      <c r="BH8">
        <v>0</v>
      </c>
      <c r="BI8">
        <v>0.84400399999999998</v>
      </c>
      <c r="BJ8">
        <v>0</v>
      </c>
      <c r="BK8">
        <v>1.5980000000000001E-2</v>
      </c>
      <c r="BL8">
        <v>0</v>
      </c>
      <c r="BM8">
        <v>0</v>
      </c>
      <c r="BN8">
        <v>0</v>
      </c>
      <c r="BO8">
        <v>2.0299999999999998</v>
      </c>
      <c r="BP8">
        <v>2.19</v>
      </c>
      <c r="BQ8">
        <v>0.91603199999999996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5.2</v>
      </c>
      <c r="BX8">
        <v>4.2581249999999997</v>
      </c>
      <c r="BY8">
        <v>0.25</v>
      </c>
      <c r="BZ8">
        <v>0.969051</v>
      </c>
      <c r="CA8">
        <v>3.5116909999999999</v>
      </c>
      <c r="CB8">
        <v>1.53</v>
      </c>
      <c r="CC8">
        <v>0.83</v>
      </c>
      <c r="CD8">
        <v>1.25</v>
      </c>
      <c r="CE8">
        <v>1.84</v>
      </c>
      <c r="CF8">
        <v>0.18</v>
      </c>
      <c r="CG8">
        <v>2.08</v>
      </c>
      <c r="CH8">
        <v>0</v>
      </c>
      <c r="CI8">
        <v>7.58</v>
      </c>
      <c r="CJ8">
        <v>1.92</v>
      </c>
      <c r="CK8">
        <v>1.79</v>
      </c>
      <c r="CL8">
        <v>5.313701</v>
      </c>
      <c r="CM8">
        <v>0.935114</v>
      </c>
      <c r="CN8">
        <v>3.5424669999999998</v>
      </c>
      <c r="CO8">
        <v>2.21</v>
      </c>
      <c r="CP8">
        <v>0.99528000000000005</v>
      </c>
      <c r="CQ8">
        <v>2.7933970000000001</v>
      </c>
      <c r="CR8">
        <v>3.52</v>
      </c>
      <c r="CS8">
        <v>1.974607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75.821750000000009</v>
      </c>
    </row>
    <row r="9" spans="1:114">
      <c r="A9" t="s">
        <v>51</v>
      </c>
      <c r="B9">
        <v>0</v>
      </c>
      <c r="C9">
        <v>0</v>
      </c>
      <c r="D9">
        <v>46.799199999999999</v>
      </c>
      <c r="E9">
        <v>0</v>
      </c>
      <c r="F9">
        <v>17.869800000000001</v>
      </c>
      <c r="G9">
        <v>22.62</v>
      </c>
      <c r="H9">
        <v>0</v>
      </c>
      <c r="I9">
        <v>93.725999999999999</v>
      </c>
      <c r="J9">
        <v>2.286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127.262</v>
      </c>
      <c r="Q9">
        <v>21.938279999999999</v>
      </c>
      <c r="R9">
        <v>28.274999999999999</v>
      </c>
      <c r="S9">
        <v>18.805499999999999</v>
      </c>
      <c r="T9">
        <v>0.48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43.368000000000002</v>
      </c>
      <c r="AH9">
        <v>0</v>
      </c>
      <c r="AI9">
        <v>0</v>
      </c>
      <c r="AJ9">
        <v>0</v>
      </c>
      <c r="AK9">
        <v>26.826000000000001</v>
      </c>
      <c r="AL9">
        <v>12.782</v>
      </c>
      <c r="AM9">
        <v>16.349423999999999</v>
      </c>
      <c r="AN9">
        <v>0.86195999999999995</v>
      </c>
      <c r="AO9">
        <v>0</v>
      </c>
      <c r="AP9">
        <v>2.8182</v>
      </c>
      <c r="AQ9">
        <v>0</v>
      </c>
      <c r="AR9">
        <v>36.432000000000002</v>
      </c>
      <c r="AS9">
        <v>24.2136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75.884879999999995</v>
      </c>
      <c r="BA9">
        <f t="shared" si="1"/>
        <v>2600.4732970000005</v>
      </c>
      <c r="BD9">
        <v>2.8626</v>
      </c>
      <c r="BE9">
        <v>0</v>
      </c>
      <c r="BF9">
        <v>2.4451000000000001E-2</v>
      </c>
      <c r="BG9">
        <v>0</v>
      </c>
      <c r="BH9">
        <v>0</v>
      </c>
      <c r="BI9">
        <v>0.84400399999999998</v>
      </c>
      <c r="BJ9">
        <v>0</v>
      </c>
      <c r="BK9">
        <v>1.5980000000000001E-2</v>
      </c>
      <c r="BL9">
        <v>0</v>
      </c>
      <c r="BM9">
        <v>0</v>
      </c>
      <c r="BN9">
        <v>0</v>
      </c>
      <c r="BO9">
        <v>2.0299999999999998</v>
      </c>
      <c r="BP9">
        <v>2.19</v>
      </c>
      <c r="BQ9">
        <v>0.91603199999999996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5.2</v>
      </c>
      <c r="BX9">
        <v>4.2581249999999997</v>
      </c>
      <c r="BY9">
        <v>0.25</v>
      </c>
      <c r="BZ9">
        <v>0.969051</v>
      </c>
      <c r="CA9">
        <v>3.5116909999999999</v>
      </c>
      <c r="CB9">
        <v>1.53</v>
      </c>
      <c r="CC9">
        <v>0.83</v>
      </c>
      <c r="CD9">
        <v>1.25</v>
      </c>
      <c r="CE9">
        <v>1.76</v>
      </c>
      <c r="CF9">
        <v>0.18</v>
      </c>
      <c r="CG9">
        <v>2.08</v>
      </c>
      <c r="CH9">
        <v>0</v>
      </c>
      <c r="CI9">
        <v>7.58</v>
      </c>
      <c r="CJ9">
        <v>1.92</v>
      </c>
      <c r="CK9">
        <v>1.79</v>
      </c>
      <c r="CL9">
        <v>5.313701</v>
      </c>
      <c r="CM9">
        <v>0.935114</v>
      </c>
      <c r="CN9">
        <v>3.5424669999999998</v>
      </c>
      <c r="CO9">
        <v>2.21</v>
      </c>
      <c r="CP9">
        <v>0.99528000000000005</v>
      </c>
      <c r="CQ9">
        <v>2.7933970000000001</v>
      </c>
      <c r="CR9">
        <v>3.52</v>
      </c>
      <c r="CS9">
        <v>1.974607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75.884879999999995</v>
      </c>
    </row>
    <row r="10" spans="1:114">
      <c r="A10" t="s">
        <v>52</v>
      </c>
      <c r="B10">
        <v>0</v>
      </c>
      <c r="C10">
        <v>0</v>
      </c>
      <c r="D10">
        <v>46.799199999999999</v>
      </c>
      <c r="E10">
        <v>0</v>
      </c>
      <c r="F10">
        <v>17.869800000000001</v>
      </c>
      <c r="G10">
        <v>22.62</v>
      </c>
      <c r="H10">
        <v>0</v>
      </c>
      <c r="I10">
        <v>93.725999999999999</v>
      </c>
      <c r="J10">
        <v>2.286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127.262</v>
      </c>
      <c r="Q10">
        <v>21.938279999999999</v>
      </c>
      <c r="R10">
        <v>28.274999999999999</v>
      </c>
      <c r="S10">
        <v>18.805499999999999</v>
      </c>
      <c r="T10">
        <v>0.48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43.368000000000002</v>
      </c>
      <c r="AH10">
        <v>0</v>
      </c>
      <c r="AI10">
        <v>0</v>
      </c>
      <c r="AJ10">
        <v>0</v>
      </c>
      <c r="AK10">
        <v>26.826000000000001</v>
      </c>
      <c r="AL10">
        <v>12.782</v>
      </c>
      <c r="AM10">
        <v>16.349423999999999</v>
      </c>
      <c r="AN10">
        <v>0.86195999999999995</v>
      </c>
      <c r="AO10">
        <v>0</v>
      </c>
      <c r="AP10">
        <v>2.8182</v>
      </c>
      <c r="AQ10">
        <v>0</v>
      </c>
      <c r="AR10">
        <v>36.432000000000002</v>
      </c>
      <c r="AS10">
        <v>24.2136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75.978009999999998</v>
      </c>
      <c r="BA10">
        <f t="shared" si="1"/>
        <v>2600.5664270000002</v>
      </c>
      <c r="BD10">
        <v>3.0057299999999998</v>
      </c>
      <c r="BE10">
        <v>0</v>
      </c>
      <c r="BF10">
        <v>2.4451000000000001E-2</v>
      </c>
      <c r="BG10">
        <v>0</v>
      </c>
      <c r="BH10">
        <v>0</v>
      </c>
      <c r="BI10">
        <v>0.84400399999999998</v>
      </c>
      <c r="BJ10">
        <v>0</v>
      </c>
      <c r="BK10">
        <v>1.5980000000000001E-2</v>
      </c>
      <c r="BL10">
        <v>0</v>
      </c>
      <c r="BM10">
        <v>0</v>
      </c>
      <c r="BN10">
        <v>0</v>
      </c>
      <c r="BO10">
        <v>2.0299999999999998</v>
      </c>
      <c r="BP10">
        <v>2.19</v>
      </c>
      <c r="BQ10">
        <v>0.91603199999999996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5.2</v>
      </c>
      <c r="BX10">
        <v>4.2581249999999997</v>
      </c>
      <c r="BY10">
        <v>0.25</v>
      </c>
      <c r="BZ10">
        <v>0.969051</v>
      </c>
      <c r="CA10">
        <v>3.5116909999999999</v>
      </c>
      <c r="CB10">
        <v>1.53</v>
      </c>
      <c r="CC10">
        <v>0.83</v>
      </c>
      <c r="CD10">
        <v>1.25</v>
      </c>
      <c r="CE10">
        <v>1.71</v>
      </c>
      <c r="CF10">
        <v>0.18</v>
      </c>
      <c r="CG10">
        <v>2.08</v>
      </c>
      <c r="CH10">
        <v>0</v>
      </c>
      <c r="CI10">
        <v>7.58</v>
      </c>
      <c r="CJ10">
        <v>1.92</v>
      </c>
      <c r="CK10">
        <v>1.79</v>
      </c>
      <c r="CL10">
        <v>5.313701</v>
      </c>
      <c r="CM10">
        <v>0.935114</v>
      </c>
      <c r="CN10">
        <v>3.5424669999999998</v>
      </c>
      <c r="CO10">
        <v>2.21</v>
      </c>
      <c r="CP10">
        <v>0.99528000000000005</v>
      </c>
      <c r="CQ10">
        <v>2.7933970000000001</v>
      </c>
      <c r="CR10">
        <v>3.52</v>
      </c>
      <c r="CS10">
        <v>1.974607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75.978009999999998</v>
      </c>
    </row>
    <row r="11" spans="1:114">
      <c r="A11" t="s">
        <v>53</v>
      </c>
      <c r="B11">
        <v>0</v>
      </c>
      <c r="C11">
        <v>0</v>
      </c>
      <c r="D11">
        <v>46.689599999999999</v>
      </c>
      <c r="E11">
        <v>0</v>
      </c>
      <c r="F11">
        <v>17.869800000000001</v>
      </c>
      <c r="G11">
        <v>22.62</v>
      </c>
      <c r="H11">
        <v>0</v>
      </c>
      <c r="I11">
        <v>93.725999999999999</v>
      </c>
      <c r="J11">
        <v>2.286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127.262</v>
      </c>
      <c r="Q11">
        <v>21.938279999999999</v>
      </c>
      <c r="R11">
        <v>28.274999999999999</v>
      </c>
      <c r="S11">
        <v>18.805499999999999</v>
      </c>
      <c r="T11">
        <v>0.48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43.368000000000002</v>
      </c>
      <c r="AH11">
        <v>0</v>
      </c>
      <c r="AI11">
        <v>0</v>
      </c>
      <c r="AJ11">
        <v>0</v>
      </c>
      <c r="AK11">
        <v>26.826000000000001</v>
      </c>
      <c r="AL11">
        <v>12.782</v>
      </c>
      <c r="AM11">
        <v>16.349423999999999</v>
      </c>
      <c r="AN11">
        <v>0.86195999999999995</v>
      </c>
      <c r="AO11">
        <v>0</v>
      </c>
      <c r="AP11">
        <v>2.8182</v>
      </c>
      <c r="AQ11">
        <v>0</v>
      </c>
      <c r="AR11">
        <v>38.860799999999998</v>
      </c>
      <c r="AS11">
        <v>24.2136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76.098010000000002</v>
      </c>
      <c r="BA11">
        <f t="shared" si="1"/>
        <v>2603.0056270000005</v>
      </c>
      <c r="BD11">
        <v>3.0057299999999998</v>
      </c>
      <c r="BE11">
        <v>0</v>
      </c>
      <c r="BF11">
        <v>2.4451000000000001E-2</v>
      </c>
      <c r="BG11">
        <v>0</v>
      </c>
      <c r="BH11">
        <v>0</v>
      </c>
      <c r="BI11">
        <v>0.84400399999999998</v>
      </c>
      <c r="BJ11">
        <v>0</v>
      </c>
      <c r="BK11">
        <v>1.5980000000000001E-2</v>
      </c>
      <c r="BL11">
        <v>0</v>
      </c>
      <c r="BM11">
        <v>0</v>
      </c>
      <c r="BN11">
        <v>0</v>
      </c>
      <c r="BO11">
        <v>2.0299999999999998</v>
      </c>
      <c r="BP11">
        <v>2.19</v>
      </c>
      <c r="BQ11">
        <v>0.91603199999999996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5.2</v>
      </c>
      <c r="BX11">
        <v>4.2581249999999997</v>
      </c>
      <c r="BY11">
        <v>0.25</v>
      </c>
      <c r="BZ11">
        <v>0.969051</v>
      </c>
      <c r="CA11">
        <v>3.5116909999999999</v>
      </c>
      <c r="CB11">
        <v>1.53</v>
      </c>
      <c r="CC11">
        <v>0.83</v>
      </c>
      <c r="CD11">
        <v>1.25</v>
      </c>
      <c r="CE11">
        <v>1.79</v>
      </c>
      <c r="CF11">
        <v>0.18</v>
      </c>
      <c r="CG11">
        <v>2.08</v>
      </c>
      <c r="CH11">
        <v>0</v>
      </c>
      <c r="CI11">
        <v>7.62</v>
      </c>
      <c r="CJ11">
        <v>1.92</v>
      </c>
      <c r="CK11">
        <v>1.79</v>
      </c>
      <c r="CL11">
        <v>5.313701</v>
      </c>
      <c r="CM11">
        <v>0.935114</v>
      </c>
      <c r="CN11">
        <v>3.5424669999999998</v>
      </c>
      <c r="CO11">
        <v>2.21</v>
      </c>
      <c r="CP11">
        <v>0.99528000000000005</v>
      </c>
      <c r="CQ11">
        <v>2.7933970000000001</v>
      </c>
      <c r="CR11">
        <v>3.52</v>
      </c>
      <c r="CS11">
        <v>1.974607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76.098010000000002</v>
      </c>
    </row>
    <row r="12" spans="1:114">
      <c r="A12" t="s">
        <v>54</v>
      </c>
      <c r="B12">
        <v>0</v>
      </c>
      <c r="C12">
        <v>0</v>
      </c>
      <c r="D12">
        <v>46.689599999999999</v>
      </c>
      <c r="E12">
        <v>0</v>
      </c>
      <c r="F12">
        <v>17.869800000000001</v>
      </c>
      <c r="G12">
        <v>22.62</v>
      </c>
      <c r="H12">
        <v>0</v>
      </c>
      <c r="I12">
        <v>93.725999999999999</v>
      </c>
      <c r="J12">
        <v>2.286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127.262</v>
      </c>
      <c r="Q12">
        <v>21.938279999999999</v>
      </c>
      <c r="R12">
        <v>28.274999999999999</v>
      </c>
      <c r="S12">
        <v>18.805499999999999</v>
      </c>
      <c r="T12">
        <v>0.48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43.368000000000002</v>
      </c>
      <c r="AH12">
        <v>0</v>
      </c>
      <c r="AI12">
        <v>0</v>
      </c>
      <c r="AJ12">
        <v>0</v>
      </c>
      <c r="AK12">
        <v>26.826000000000001</v>
      </c>
      <c r="AL12">
        <v>12.782</v>
      </c>
      <c r="AM12">
        <v>16.349423999999999</v>
      </c>
      <c r="AN12">
        <v>0.86195999999999995</v>
      </c>
      <c r="AO12">
        <v>0</v>
      </c>
      <c r="AP12">
        <v>2.8182</v>
      </c>
      <c r="AQ12">
        <v>0</v>
      </c>
      <c r="AR12">
        <v>38.860799999999998</v>
      </c>
      <c r="AS12">
        <v>24.2136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76.148009999999999</v>
      </c>
      <c r="BA12">
        <f t="shared" si="1"/>
        <v>2603.0556270000002</v>
      </c>
      <c r="BD12">
        <v>3.0057299999999998</v>
      </c>
      <c r="BE12">
        <v>0</v>
      </c>
      <c r="BF12">
        <v>2.4451000000000001E-2</v>
      </c>
      <c r="BG12">
        <v>0</v>
      </c>
      <c r="BH12">
        <v>0</v>
      </c>
      <c r="BI12">
        <v>0.84400399999999998</v>
      </c>
      <c r="BJ12">
        <v>0</v>
      </c>
      <c r="BK12">
        <v>1.5980000000000001E-2</v>
      </c>
      <c r="BL12">
        <v>0</v>
      </c>
      <c r="BM12">
        <v>0</v>
      </c>
      <c r="BN12">
        <v>0</v>
      </c>
      <c r="BO12">
        <v>2.0299999999999998</v>
      </c>
      <c r="BP12">
        <v>2.19</v>
      </c>
      <c r="BQ12">
        <v>0.91603199999999996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5.2</v>
      </c>
      <c r="BX12">
        <v>4.2581249999999997</v>
      </c>
      <c r="BY12">
        <v>0.25</v>
      </c>
      <c r="BZ12">
        <v>0.969051</v>
      </c>
      <c r="CA12">
        <v>3.5116909999999999</v>
      </c>
      <c r="CB12">
        <v>1.53</v>
      </c>
      <c r="CC12">
        <v>0.83</v>
      </c>
      <c r="CD12">
        <v>1.25</v>
      </c>
      <c r="CE12">
        <v>1.84</v>
      </c>
      <c r="CF12">
        <v>0.18</v>
      </c>
      <c r="CG12">
        <v>2.08</v>
      </c>
      <c r="CH12">
        <v>0</v>
      </c>
      <c r="CI12">
        <v>7.62</v>
      </c>
      <c r="CJ12">
        <v>1.92</v>
      </c>
      <c r="CK12">
        <v>1.79</v>
      </c>
      <c r="CL12">
        <v>5.313701</v>
      </c>
      <c r="CM12">
        <v>0.935114</v>
      </c>
      <c r="CN12">
        <v>3.5424669999999998</v>
      </c>
      <c r="CO12">
        <v>2.21</v>
      </c>
      <c r="CP12">
        <v>0.99528000000000005</v>
      </c>
      <c r="CQ12">
        <v>2.7933970000000001</v>
      </c>
      <c r="CR12">
        <v>3.52</v>
      </c>
      <c r="CS12">
        <v>1.974607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76.148009999999999</v>
      </c>
    </row>
    <row r="13" spans="1:114">
      <c r="A13" t="s">
        <v>55</v>
      </c>
      <c r="B13">
        <v>0</v>
      </c>
      <c r="C13">
        <v>0</v>
      </c>
      <c r="D13">
        <v>46.689599999999999</v>
      </c>
      <c r="E13">
        <v>0</v>
      </c>
      <c r="F13">
        <v>17.869800000000001</v>
      </c>
      <c r="G13">
        <v>22.62</v>
      </c>
      <c r="H13">
        <v>0</v>
      </c>
      <c r="I13">
        <v>93.725999999999999</v>
      </c>
      <c r="J13">
        <v>2.286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127.262</v>
      </c>
      <c r="Q13">
        <v>21.938279999999999</v>
      </c>
      <c r="R13">
        <v>28.274999999999999</v>
      </c>
      <c r="S13">
        <v>18.805499999999999</v>
      </c>
      <c r="T13">
        <v>0.48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43.368000000000002</v>
      </c>
      <c r="AH13">
        <v>0</v>
      </c>
      <c r="AI13">
        <v>0</v>
      </c>
      <c r="AJ13">
        <v>0</v>
      </c>
      <c r="AK13">
        <v>26.826000000000001</v>
      </c>
      <c r="AL13">
        <v>12.782</v>
      </c>
      <c r="AM13">
        <v>16.349423999999999</v>
      </c>
      <c r="AN13">
        <v>0.86195999999999995</v>
      </c>
      <c r="AO13">
        <v>0</v>
      </c>
      <c r="AP13">
        <v>2.8182</v>
      </c>
      <c r="AQ13">
        <v>0</v>
      </c>
      <c r="AR13">
        <v>38.860799999999998</v>
      </c>
      <c r="AS13">
        <v>24.2136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76.35193000000001</v>
      </c>
      <c r="BA13">
        <f t="shared" si="1"/>
        <v>2603.2595470000001</v>
      </c>
      <c r="BD13">
        <v>3.14886</v>
      </c>
      <c r="BE13">
        <v>0</v>
      </c>
      <c r="BF13">
        <v>2.4451000000000001E-2</v>
      </c>
      <c r="BG13">
        <v>0</v>
      </c>
      <c r="BH13">
        <v>0</v>
      </c>
      <c r="BI13">
        <v>0.84400399999999998</v>
      </c>
      <c r="BJ13">
        <v>0</v>
      </c>
      <c r="BK13">
        <v>1.5980000000000001E-2</v>
      </c>
      <c r="BL13">
        <v>0</v>
      </c>
      <c r="BM13">
        <v>0</v>
      </c>
      <c r="BN13">
        <v>0</v>
      </c>
      <c r="BO13">
        <v>2.0299999999999998</v>
      </c>
      <c r="BP13">
        <v>2.19</v>
      </c>
      <c r="BQ13">
        <v>0.91603199999999996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5.2</v>
      </c>
      <c r="BX13">
        <v>4.2581249999999997</v>
      </c>
      <c r="BY13">
        <v>0.25</v>
      </c>
      <c r="BZ13">
        <v>0.969051</v>
      </c>
      <c r="CA13">
        <v>3.5116909999999999</v>
      </c>
      <c r="CB13">
        <v>1.53</v>
      </c>
      <c r="CC13">
        <v>0.83</v>
      </c>
      <c r="CD13">
        <v>1.25</v>
      </c>
      <c r="CE13">
        <v>1.84</v>
      </c>
      <c r="CF13">
        <v>0.18</v>
      </c>
      <c r="CG13">
        <v>2.08</v>
      </c>
      <c r="CH13">
        <v>0</v>
      </c>
      <c r="CI13">
        <v>7.67</v>
      </c>
      <c r="CJ13">
        <v>1.92</v>
      </c>
      <c r="CK13">
        <v>1.79</v>
      </c>
      <c r="CL13">
        <v>5.313701</v>
      </c>
      <c r="CM13">
        <v>0.935114</v>
      </c>
      <c r="CN13">
        <v>3.5424669999999998</v>
      </c>
      <c r="CO13">
        <v>2.21</v>
      </c>
      <c r="CP13">
        <v>0.99528000000000005</v>
      </c>
      <c r="CQ13">
        <v>2.7933970000000001</v>
      </c>
      <c r="CR13">
        <v>3.52</v>
      </c>
      <c r="CS13">
        <v>1.9853970000000001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76.35193000000001</v>
      </c>
    </row>
    <row r="14" spans="1:114">
      <c r="A14" t="s">
        <v>56</v>
      </c>
      <c r="B14">
        <v>0</v>
      </c>
      <c r="C14">
        <v>0</v>
      </c>
      <c r="D14">
        <v>46.689599999999999</v>
      </c>
      <c r="E14">
        <v>0</v>
      </c>
      <c r="F14">
        <v>17.869800000000001</v>
      </c>
      <c r="G14">
        <v>22.62</v>
      </c>
      <c r="H14">
        <v>0</v>
      </c>
      <c r="I14">
        <v>93.725999999999999</v>
      </c>
      <c r="J14">
        <v>2.286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127.262</v>
      </c>
      <c r="Q14">
        <v>21.938279999999999</v>
      </c>
      <c r="R14">
        <v>28.274999999999999</v>
      </c>
      <c r="S14">
        <v>18.805499999999999</v>
      </c>
      <c r="T14">
        <v>0.48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43.368000000000002</v>
      </c>
      <c r="AH14">
        <v>0</v>
      </c>
      <c r="AI14">
        <v>0</v>
      </c>
      <c r="AJ14">
        <v>0</v>
      </c>
      <c r="AK14">
        <v>26.826000000000001</v>
      </c>
      <c r="AL14">
        <v>12.782</v>
      </c>
      <c r="AM14">
        <v>16.349423999999999</v>
      </c>
      <c r="AN14">
        <v>0.86195999999999995</v>
      </c>
      <c r="AO14">
        <v>0</v>
      </c>
      <c r="AP14">
        <v>2.8182</v>
      </c>
      <c r="AQ14">
        <v>0</v>
      </c>
      <c r="AR14">
        <v>38.860799999999998</v>
      </c>
      <c r="AS14">
        <v>24.2136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76.495060000000009</v>
      </c>
      <c r="BA14">
        <f t="shared" si="1"/>
        <v>2603.4026770000005</v>
      </c>
      <c r="BD14">
        <v>3.2919900000000002</v>
      </c>
      <c r="BE14">
        <v>0</v>
      </c>
      <c r="BF14">
        <v>2.4451000000000001E-2</v>
      </c>
      <c r="BG14">
        <v>0</v>
      </c>
      <c r="BH14">
        <v>0</v>
      </c>
      <c r="BI14">
        <v>0.84400399999999998</v>
      </c>
      <c r="BJ14">
        <v>0</v>
      </c>
      <c r="BK14">
        <v>1.5980000000000001E-2</v>
      </c>
      <c r="BL14">
        <v>0</v>
      </c>
      <c r="BM14">
        <v>0</v>
      </c>
      <c r="BN14">
        <v>0</v>
      </c>
      <c r="BO14">
        <v>2.0299999999999998</v>
      </c>
      <c r="BP14">
        <v>2.19</v>
      </c>
      <c r="BQ14">
        <v>0.91603199999999996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5.2</v>
      </c>
      <c r="BX14">
        <v>4.2581249999999997</v>
      </c>
      <c r="BY14">
        <v>0.25</v>
      </c>
      <c r="BZ14">
        <v>0.969051</v>
      </c>
      <c r="CA14">
        <v>3.5116909999999999</v>
      </c>
      <c r="CB14">
        <v>1.53</v>
      </c>
      <c r="CC14">
        <v>0.83</v>
      </c>
      <c r="CD14">
        <v>1.25</v>
      </c>
      <c r="CE14">
        <v>1.84</v>
      </c>
      <c r="CF14">
        <v>0.18</v>
      </c>
      <c r="CG14">
        <v>2.08</v>
      </c>
      <c r="CH14">
        <v>0</v>
      </c>
      <c r="CI14">
        <v>7.67</v>
      </c>
      <c r="CJ14">
        <v>1.92</v>
      </c>
      <c r="CK14">
        <v>1.79</v>
      </c>
      <c r="CL14">
        <v>5.313701</v>
      </c>
      <c r="CM14">
        <v>0.935114</v>
      </c>
      <c r="CN14">
        <v>3.5424669999999998</v>
      </c>
      <c r="CO14">
        <v>2.21</v>
      </c>
      <c r="CP14">
        <v>0.99528000000000005</v>
      </c>
      <c r="CQ14">
        <v>2.7933970000000001</v>
      </c>
      <c r="CR14">
        <v>3.52</v>
      </c>
      <c r="CS14">
        <v>1.9853970000000001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76.495060000000009</v>
      </c>
    </row>
    <row r="15" spans="1:114">
      <c r="A15" t="s">
        <v>57</v>
      </c>
      <c r="B15">
        <v>0</v>
      </c>
      <c r="C15">
        <v>0</v>
      </c>
      <c r="D15">
        <v>46.689599999999999</v>
      </c>
      <c r="E15">
        <v>0</v>
      </c>
      <c r="F15">
        <v>17.869800000000001</v>
      </c>
      <c r="G15">
        <v>22.62</v>
      </c>
      <c r="H15">
        <v>0</v>
      </c>
      <c r="I15">
        <v>93.725999999999999</v>
      </c>
      <c r="J15">
        <v>2.286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127.262</v>
      </c>
      <c r="Q15">
        <v>21.938279999999999</v>
      </c>
      <c r="R15">
        <v>28.274999999999999</v>
      </c>
      <c r="S15">
        <v>18.805499999999999</v>
      </c>
      <c r="T15">
        <v>0.48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43.368000000000002</v>
      </c>
      <c r="AH15">
        <v>0</v>
      </c>
      <c r="AI15">
        <v>0</v>
      </c>
      <c r="AJ15">
        <v>0</v>
      </c>
      <c r="AK15">
        <v>26.826000000000001</v>
      </c>
      <c r="AL15">
        <v>24.402000000000001</v>
      </c>
      <c r="AM15">
        <v>16.349423999999999</v>
      </c>
      <c r="AN15">
        <v>0.86195999999999995</v>
      </c>
      <c r="AO15">
        <v>0</v>
      </c>
      <c r="AP15">
        <v>2.8182</v>
      </c>
      <c r="AQ15">
        <v>0</v>
      </c>
      <c r="AR15">
        <v>36.432000000000002</v>
      </c>
      <c r="AS15">
        <v>32.688360000000003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76.495135000000019</v>
      </c>
      <c r="BA15">
        <f t="shared" si="1"/>
        <v>2621.0687120000002</v>
      </c>
      <c r="BD15">
        <v>3.2919900000000002</v>
      </c>
      <c r="BE15">
        <v>0</v>
      </c>
      <c r="BF15">
        <v>2.4525999999999999E-2</v>
      </c>
      <c r="BG15">
        <v>0</v>
      </c>
      <c r="BH15">
        <v>0</v>
      </c>
      <c r="BI15">
        <v>0.84400399999999998</v>
      </c>
      <c r="BJ15">
        <v>0</v>
      </c>
      <c r="BK15">
        <v>1.5980000000000001E-2</v>
      </c>
      <c r="BL15">
        <v>0</v>
      </c>
      <c r="BM15">
        <v>0</v>
      </c>
      <c r="BN15">
        <v>0</v>
      </c>
      <c r="BO15">
        <v>2.0299999999999998</v>
      </c>
      <c r="BP15">
        <v>2.19</v>
      </c>
      <c r="BQ15">
        <v>0.91603199999999996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5.2</v>
      </c>
      <c r="BX15">
        <v>4.2581249999999997</v>
      </c>
      <c r="BY15">
        <v>0.25</v>
      </c>
      <c r="BZ15">
        <v>0.969051</v>
      </c>
      <c r="CA15">
        <v>3.5116909999999999</v>
      </c>
      <c r="CB15">
        <v>1.53</v>
      </c>
      <c r="CC15">
        <v>0.83</v>
      </c>
      <c r="CD15">
        <v>1.25</v>
      </c>
      <c r="CE15">
        <v>1.84</v>
      </c>
      <c r="CF15">
        <v>0.18</v>
      </c>
      <c r="CG15">
        <v>2.08</v>
      </c>
      <c r="CH15">
        <v>0</v>
      </c>
      <c r="CI15">
        <v>7.67</v>
      </c>
      <c r="CJ15">
        <v>1.92</v>
      </c>
      <c r="CK15">
        <v>1.79</v>
      </c>
      <c r="CL15">
        <v>5.313701</v>
      </c>
      <c r="CM15">
        <v>0.935114</v>
      </c>
      <c r="CN15">
        <v>3.5424669999999998</v>
      </c>
      <c r="CO15">
        <v>2.21</v>
      </c>
      <c r="CP15">
        <v>0.99528000000000005</v>
      </c>
      <c r="CQ15">
        <v>2.7933970000000001</v>
      </c>
      <c r="CR15">
        <v>3.52</v>
      </c>
      <c r="CS15">
        <v>1.9853970000000001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76.495135000000019</v>
      </c>
    </row>
    <row r="16" spans="1:114">
      <c r="A16" t="s">
        <v>58</v>
      </c>
      <c r="B16">
        <v>0</v>
      </c>
      <c r="C16">
        <v>0</v>
      </c>
      <c r="D16">
        <v>46.689599999999999</v>
      </c>
      <c r="E16">
        <v>0</v>
      </c>
      <c r="F16">
        <v>17.869800000000001</v>
      </c>
      <c r="G16">
        <v>22.62</v>
      </c>
      <c r="H16">
        <v>0</v>
      </c>
      <c r="I16">
        <v>93.725999999999999</v>
      </c>
      <c r="J16">
        <v>2.286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127.262</v>
      </c>
      <c r="Q16">
        <v>21.938279999999999</v>
      </c>
      <c r="R16">
        <v>28.274999999999999</v>
      </c>
      <c r="S16">
        <v>18.805499999999999</v>
      </c>
      <c r="T16">
        <v>0.48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43.368000000000002</v>
      </c>
      <c r="AH16">
        <v>0</v>
      </c>
      <c r="AI16">
        <v>0</v>
      </c>
      <c r="AJ16">
        <v>0</v>
      </c>
      <c r="AK16">
        <v>26.826000000000001</v>
      </c>
      <c r="AL16">
        <v>66.814999999999998</v>
      </c>
      <c r="AM16">
        <v>16.349423999999999</v>
      </c>
      <c r="AN16">
        <v>0.86195999999999995</v>
      </c>
      <c r="AO16">
        <v>0</v>
      </c>
      <c r="AP16">
        <v>2.8182</v>
      </c>
      <c r="AQ16">
        <v>0</v>
      </c>
      <c r="AR16">
        <v>36.432000000000002</v>
      </c>
      <c r="AS16">
        <v>32.688360000000003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76.495135000000019</v>
      </c>
      <c r="BA16">
        <f t="shared" si="1"/>
        <v>2663.4817120000002</v>
      </c>
      <c r="BD16">
        <v>3.2919900000000002</v>
      </c>
      <c r="BE16">
        <v>0</v>
      </c>
      <c r="BF16">
        <v>2.4525999999999999E-2</v>
      </c>
      <c r="BG16">
        <v>0</v>
      </c>
      <c r="BH16">
        <v>0</v>
      </c>
      <c r="BI16">
        <v>0.84400399999999998</v>
      </c>
      <c r="BJ16">
        <v>0</v>
      </c>
      <c r="BK16">
        <v>1.5980000000000001E-2</v>
      </c>
      <c r="BL16">
        <v>0</v>
      </c>
      <c r="BM16">
        <v>0</v>
      </c>
      <c r="BN16">
        <v>0</v>
      </c>
      <c r="BO16">
        <v>2.0299999999999998</v>
      </c>
      <c r="BP16">
        <v>2.19</v>
      </c>
      <c r="BQ16">
        <v>0.91603199999999996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5.2</v>
      </c>
      <c r="BX16">
        <v>4.2581249999999997</v>
      </c>
      <c r="BY16">
        <v>0.25</v>
      </c>
      <c r="BZ16">
        <v>0.969051</v>
      </c>
      <c r="CA16">
        <v>3.5116909999999999</v>
      </c>
      <c r="CB16">
        <v>1.53</v>
      </c>
      <c r="CC16">
        <v>0.83</v>
      </c>
      <c r="CD16">
        <v>1.25</v>
      </c>
      <c r="CE16">
        <v>1.84</v>
      </c>
      <c r="CF16">
        <v>0.18</v>
      </c>
      <c r="CG16">
        <v>2.08</v>
      </c>
      <c r="CH16">
        <v>0</v>
      </c>
      <c r="CI16">
        <v>7.67</v>
      </c>
      <c r="CJ16">
        <v>1.92</v>
      </c>
      <c r="CK16">
        <v>1.79</v>
      </c>
      <c r="CL16">
        <v>5.313701</v>
      </c>
      <c r="CM16">
        <v>0.935114</v>
      </c>
      <c r="CN16">
        <v>3.5424669999999998</v>
      </c>
      <c r="CO16">
        <v>2.21</v>
      </c>
      <c r="CP16">
        <v>0.99528000000000005</v>
      </c>
      <c r="CQ16">
        <v>2.7933970000000001</v>
      </c>
      <c r="CR16">
        <v>3.52</v>
      </c>
      <c r="CS16">
        <v>1.9853970000000001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76.495135000000019</v>
      </c>
    </row>
    <row r="17" spans="1:114">
      <c r="A17" t="s">
        <v>59</v>
      </c>
      <c r="B17">
        <v>0</v>
      </c>
      <c r="C17">
        <v>0</v>
      </c>
      <c r="D17">
        <v>46.689599999999999</v>
      </c>
      <c r="E17">
        <v>0</v>
      </c>
      <c r="F17">
        <v>17.869800000000001</v>
      </c>
      <c r="G17">
        <v>22.62</v>
      </c>
      <c r="H17">
        <v>0</v>
      </c>
      <c r="I17">
        <v>93.725999999999999</v>
      </c>
      <c r="J17">
        <v>2.286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127.262</v>
      </c>
      <c r="Q17">
        <v>21.938279999999999</v>
      </c>
      <c r="R17">
        <v>28.274999999999999</v>
      </c>
      <c r="S17">
        <v>18.805499999999999</v>
      </c>
      <c r="T17">
        <v>0.48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43.368000000000002</v>
      </c>
      <c r="AH17">
        <v>0</v>
      </c>
      <c r="AI17">
        <v>0</v>
      </c>
      <c r="AJ17">
        <v>0</v>
      </c>
      <c r="AK17">
        <v>26.826000000000001</v>
      </c>
      <c r="AL17">
        <v>66.814999999999998</v>
      </c>
      <c r="AM17">
        <v>16.349423999999999</v>
      </c>
      <c r="AN17">
        <v>0.86195999999999995</v>
      </c>
      <c r="AO17">
        <v>0</v>
      </c>
      <c r="AP17">
        <v>2.8182</v>
      </c>
      <c r="AQ17">
        <v>0</v>
      </c>
      <c r="AR17">
        <v>36.432000000000002</v>
      </c>
      <c r="AS17">
        <v>32.688360000000003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76.638265000000018</v>
      </c>
      <c r="BA17">
        <f t="shared" si="1"/>
        <v>2663.6248420000002</v>
      </c>
      <c r="BD17">
        <v>3.43512</v>
      </c>
      <c r="BE17">
        <v>0</v>
      </c>
      <c r="BF17">
        <v>2.4525999999999999E-2</v>
      </c>
      <c r="BG17">
        <v>0</v>
      </c>
      <c r="BH17">
        <v>0</v>
      </c>
      <c r="BI17">
        <v>0.84400399999999998</v>
      </c>
      <c r="BJ17">
        <v>0</v>
      </c>
      <c r="BK17">
        <v>1.5980000000000001E-2</v>
      </c>
      <c r="BL17">
        <v>0</v>
      </c>
      <c r="BM17">
        <v>0</v>
      </c>
      <c r="BN17">
        <v>0</v>
      </c>
      <c r="BO17">
        <v>2.0299999999999998</v>
      </c>
      <c r="BP17">
        <v>2.19</v>
      </c>
      <c r="BQ17">
        <v>0.91603199999999996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5.2</v>
      </c>
      <c r="BX17">
        <v>4.2581249999999997</v>
      </c>
      <c r="BY17">
        <v>0.25</v>
      </c>
      <c r="BZ17">
        <v>0.969051</v>
      </c>
      <c r="CA17">
        <v>3.5116909999999999</v>
      </c>
      <c r="CB17">
        <v>1.53</v>
      </c>
      <c r="CC17">
        <v>0.83</v>
      </c>
      <c r="CD17">
        <v>1.25</v>
      </c>
      <c r="CE17">
        <v>1.84</v>
      </c>
      <c r="CF17">
        <v>0.18</v>
      </c>
      <c r="CG17">
        <v>2.08</v>
      </c>
      <c r="CH17">
        <v>0</v>
      </c>
      <c r="CI17">
        <v>7.67</v>
      </c>
      <c r="CJ17">
        <v>1.92</v>
      </c>
      <c r="CK17">
        <v>1.79</v>
      </c>
      <c r="CL17">
        <v>5.313701</v>
      </c>
      <c r="CM17">
        <v>0.935114</v>
      </c>
      <c r="CN17">
        <v>3.5424669999999998</v>
      </c>
      <c r="CO17">
        <v>2.21</v>
      </c>
      <c r="CP17">
        <v>0.99528000000000005</v>
      </c>
      <c r="CQ17">
        <v>2.7933970000000001</v>
      </c>
      <c r="CR17">
        <v>3.52</v>
      </c>
      <c r="CS17">
        <v>1.9853970000000001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76.638265000000018</v>
      </c>
    </row>
    <row r="18" spans="1:114">
      <c r="A18" t="s">
        <v>60</v>
      </c>
      <c r="B18">
        <v>0</v>
      </c>
      <c r="C18">
        <v>0</v>
      </c>
      <c r="D18">
        <v>46.689599999999999</v>
      </c>
      <c r="E18">
        <v>0</v>
      </c>
      <c r="F18">
        <v>17.869800000000001</v>
      </c>
      <c r="G18">
        <v>22.62</v>
      </c>
      <c r="H18">
        <v>0</v>
      </c>
      <c r="I18">
        <v>93.725999999999999</v>
      </c>
      <c r="J18">
        <v>2.286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127.262</v>
      </c>
      <c r="Q18">
        <v>21.938279999999999</v>
      </c>
      <c r="R18">
        <v>28.274999999999999</v>
      </c>
      <c r="S18">
        <v>18.805499999999999</v>
      </c>
      <c r="T18">
        <v>0.48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43.368000000000002</v>
      </c>
      <c r="AH18">
        <v>0</v>
      </c>
      <c r="AI18">
        <v>0</v>
      </c>
      <c r="AJ18">
        <v>0</v>
      </c>
      <c r="AK18">
        <v>26.826000000000001</v>
      </c>
      <c r="AL18">
        <v>66.814999999999998</v>
      </c>
      <c r="AM18">
        <v>16.349423999999999</v>
      </c>
      <c r="AN18">
        <v>0.86195999999999995</v>
      </c>
      <c r="AO18">
        <v>0</v>
      </c>
      <c r="AP18">
        <v>2.8182</v>
      </c>
      <c r="AQ18">
        <v>0</v>
      </c>
      <c r="AR18">
        <v>36.432000000000002</v>
      </c>
      <c r="AS18">
        <v>32.688360000000003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76.781395000000018</v>
      </c>
      <c r="BA18">
        <f t="shared" si="1"/>
        <v>2663.7679720000001</v>
      </c>
      <c r="BD18">
        <v>3.5782500000000002</v>
      </c>
      <c r="BE18">
        <v>0</v>
      </c>
      <c r="BF18">
        <v>2.4525999999999999E-2</v>
      </c>
      <c r="BG18">
        <v>0</v>
      </c>
      <c r="BH18">
        <v>0</v>
      </c>
      <c r="BI18">
        <v>0.84400399999999998</v>
      </c>
      <c r="BJ18">
        <v>0</v>
      </c>
      <c r="BK18">
        <v>1.5980000000000001E-2</v>
      </c>
      <c r="BL18">
        <v>0</v>
      </c>
      <c r="BM18">
        <v>0</v>
      </c>
      <c r="BN18">
        <v>0</v>
      </c>
      <c r="BO18">
        <v>2.0299999999999998</v>
      </c>
      <c r="BP18">
        <v>2.19</v>
      </c>
      <c r="BQ18">
        <v>0.91603199999999996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5.2</v>
      </c>
      <c r="BX18">
        <v>4.2581249999999997</v>
      </c>
      <c r="BY18">
        <v>0.25</v>
      </c>
      <c r="BZ18">
        <v>0.969051</v>
      </c>
      <c r="CA18">
        <v>3.5116909999999999</v>
      </c>
      <c r="CB18">
        <v>1.53</v>
      </c>
      <c r="CC18">
        <v>0.83</v>
      </c>
      <c r="CD18">
        <v>1.25</v>
      </c>
      <c r="CE18">
        <v>1.84</v>
      </c>
      <c r="CF18">
        <v>0.18</v>
      </c>
      <c r="CG18">
        <v>2.08</v>
      </c>
      <c r="CH18">
        <v>0</v>
      </c>
      <c r="CI18">
        <v>7.67</v>
      </c>
      <c r="CJ18">
        <v>1.92</v>
      </c>
      <c r="CK18">
        <v>1.79</v>
      </c>
      <c r="CL18">
        <v>5.313701</v>
      </c>
      <c r="CM18">
        <v>0.935114</v>
      </c>
      <c r="CN18">
        <v>3.5424669999999998</v>
      </c>
      <c r="CO18">
        <v>2.21</v>
      </c>
      <c r="CP18">
        <v>0.99528000000000005</v>
      </c>
      <c r="CQ18">
        <v>2.7933970000000001</v>
      </c>
      <c r="CR18">
        <v>3.52</v>
      </c>
      <c r="CS18">
        <v>1.9853970000000001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76.781395000000018</v>
      </c>
    </row>
    <row r="19" spans="1:114">
      <c r="A19" t="s">
        <v>61</v>
      </c>
      <c r="B19">
        <v>0</v>
      </c>
      <c r="C19">
        <v>0</v>
      </c>
      <c r="D19">
        <v>46.689599999999999</v>
      </c>
      <c r="E19">
        <v>0</v>
      </c>
      <c r="F19">
        <v>17.869800000000001</v>
      </c>
      <c r="G19">
        <v>22.62</v>
      </c>
      <c r="H19">
        <v>0</v>
      </c>
      <c r="I19">
        <v>93.725999999999999</v>
      </c>
      <c r="J19">
        <v>2.286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127.262</v>
      </c>
      <c r="Q19">
        <v>21.938279999999999</v>
      </c>
      <c r="R19">
        <v>28.274999999999999</v>
      </c>
      <c r="S19">
        <v>18.805499999999999</v>
      </c>
      <c r="T19">
        <v>0.48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43.368000000000002</v>
      </c>
      <c r="AH19">
        <v>0</v>
      </c>
      <c r="AI19">
        <v>0</v>
      </c>
      <c r="AJ19">
        <v>0</v>
      </c>
      <c r="AK19">
        <v>26.826000000000001</v>
      </c>
      <c r="AL19">
        <v>66.814999999999998</v>
      </c>
      <c r="AM19">
        <v>16.349423999999999</v>
      </c>
      <c r="AN19">
        <v>0.86195999999999995</v>
      </c>
      <c r="AO19">
        <v>0</v>
      </c>
      <c r="AP19">
        <v>2.8182</v>
      </c>
      <c r="AQ19">
        <v>0</v>
      </c>
      <c r="AR19">
        <v>36.432000000000002</v>
      </c>
      <c r="AS19">
        <v>32.688360000000003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76.924525000000017</v>
      </c>
      <c r="BA19">
        <f t="shared" si="1"/>
        <v>2663.911102</v>
      </c>
      <c r="BD19">
        <v>3.7213799999999999</v>
      </c>
      <c r="BE19">
        <v>0</v>
      </c>
      <c r="BF19">
        <v>2.4525999999999999E-2</v>
      </c>
      <c r="BG19">
        <v>0</v>
      </c>
      <c r="BH19">
        <v>0</v>
      </c>
      <c r="BI19">
        <v>0.84400399999999998</v>
      </c>
      <c r="BJ19">
        <v>0</v>
      </c>
      <c r="BK19">
        <v>1.5980000000000001E-2</v>
      </c>
      <c r="BL19">
        <v>0</v>
      </c>
      <c r="BM19">
        <v>0</v>
      </c>
      <c r="BN19">
        <v>0</v>
      </c>
      <c r="BO19">
        <v>2.0299999999999998</v>
      </c>
      <c r="BP19">
        <v>2.19</v>
      </c>
      <c r="BQ19">
        <v>0.91603199999999996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5.2</v>
      </c>
      <c r="BX19">
        <v>4.2581249999999997</v>
      </c>
      <c r="BY19">
        <v>0.25</v>
      </c>
      <c r="BZ19">
        <v>0.969051</v>
      </c>
      <c r="CA19">
        <v>3.5116909999999999</v>
      </c>
      <c r="CB19">
        <v>1.53</v>
      </c>
      <c r="CC19">
        <v>0.83</v>
      </c>
      <c r="CD19">
        <v>1.25</v>
      </c>
      <c r="CE19">
        <v>1.84</v>
      </c>
      <c r="CF19">
        <v>0.18</v>
      </c>
      <c r="CG19">
        <v>2.08</v>
      </c>
      <c r="CH19">
        <v>0</v>
      </c>
      <c r="CI19">
        <v>7.67</v>
      </c>
      <c r="CJ19">
        <v>1.92</v>
      </c>
      <c r="CK19">
        <v>1.79</v>
      </c>
      <c r="CL19">
        <v>5.313701</v>
      </c>
      <c r="CM19">
        <v>0.935114</v>
      </c>
      <c r="CN19">
        <v>3.5424669999999998</v>
      </c>
      <c r="CO19">
        <v>2.21</v>
      </c>
      <c r="CP19">
        <v>0.99528000000000005</v>
      </c>
      <c r="CQ19">
        <v>2.7933970000000001</v>
      </c>
      <c r="CR19">
        <v>3.52</v>
      </c>
      <c r="CS19">
        <v>1.9853970000000001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76.924525000000017</v>
      </c>
    </row>
    <row r="20" spans="1:114">
      <c r="A20" t="s">
        <v>62</v>
      </c>
      <c r="B20">
        <v>0</v>
      </c>
      <c r="C20">
        <v>0</v>
      </c>
      <c r="D20">
        <v>46.689599999999999</v>
      </c>
      <c r="E20">
        <v>0</v>
      </c>
      <c r="F20">
        <v>17.869800000000001</v>
      </c>
      <c r="G20">
        <v>22.62</v>
      </c>
      <c r="H20">
        <v>0</v>
      </c>
      <c r="I20">
        <v>93.725999999999999</v>
      </c>
      <c r="J20">
        <v>2.286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127.262</v>
      </c>
      <c r="Q20">
        <v>21.938279999999999</v>
      </c>
      <c r="R20">
        <v>28.274999999999999</v>
      </c>
      <c r="S20">
        <v>18.805499999999999</v>
      </c>
      <c r="T20">
        <v>0.48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43.368000000000002</v>
      </c>
      <c r="AH20">
        <v>22.471</v>
      </c>
      <c r="AI20">
        <v>0</v>
      </c>
      <c r="AJ20">
        <v>0</v>
      </c>
      <c r="AK20">
        <v>26.826000000000001</v>
      </c>
      <c r="AL20">
        <v>24.402000000000001</v>
      </c>
      <c r="AM20">
        <v>16.349423999999999</v>
      </c>
      <c r="AN20">
        <v>0.86195999999999995</v>
      </c>
      <c r="AO20">
        <v>0</v>
      </c>
      <c r="AP20">
        <v>2.8182</v>
      </c>
      <c r="AQ20">
        <v>0</v>
      </c>
      <c r="AR20">
        <v>36.432000000000002</v>
      </c>
      <c r="AS20">
        <v>32.688360000000003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77.246855000000011</v>
      </c>
      <c r="BA20">
        <f t="shared" si="1"/>
        <v>2644.291432</v>
      </c>
      <c r="BD20">
        <v>3.8645100000000001</v>
      </c>
      <c r="BE20">
        <v>0</v>
      </c>
      <c r="BF20">
        <v>2.4525999999999999E-2</v>
      </c>
      <c r="BG20">
        <v>0</v>
      </c>
      <c r="BH20">
        <v>0</v>
      </c>
      <c r="BI20">
        <v>0.84400399999999998</v>
      </c>
      <c r="BJ20">
        <v>0</v>
      </c>
      <c r="BK20">
        <v>1.5980000000000001E-2</v>
      </c>
      <c r="BL20">
        <v>0</v>
      </c>
      <c r="BM20">
        <v>0</v>
      </c>
      <c r="BN20">
        <v>0</v>
      </c>
      <c r="BO20">
        <v>2.0299999999999998</v>
      </c>
      <c r="BP20">
        <v>2.19</v>
      </c>
      <c r="BQ20">
        <v>0.91603199999999996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5.2</v>
      </c>
      <c r="BX20">
        <v>4.2581249999999997</v>
      </c>
      <c r="BY20">
        <v>0.25</v>
      </c>
      <c r="BZ20">
        <v>0.969051</v>
      </c>
      <c r="CA20">
        <v>3.5116909999999999</v>
      </c>
      <c r="CB20">
        <v>1.53</v>
      </c>
      <c r="CC20">
        <v>0.83</v>
      </c>
      <c r="CD20">
        <v>1.25</v>
      </c>
      <c r="CE20">
        <v>1.84</v>
      </c>
      <c r="CF20">
        <v>0.18</v>
      </c>
      <c r="CG20">
        <v>2.08</v>
      </c>
      <c r="CH20">
        <v>0.1792</v>
      </c>
      <c r="CI20">
        <v>7.67</v>
      </c>
      <c r="CJ20">
        <v>1.92</v>
      </c>
      <c r="CK20">
        <v>1.79</v>
      </c>
      <c r="CL20">
        <v>5.313701</v>
      </c>
      <c r="CM20">
        <v>0.935114</v>
      </c>
      <c r="CN20">
        <v>3.5424669999999998</v>
      </c>
      <c r="CO20">
        <v>2.21</v>
      </c>
      <c r="CP20">
        <v>0.99528000000000005</v>
      </c>
      <c r="CQ20">
        <v>2.7933970000000001</v>
      </c>
      <c r="CR20">
        <v>3.52</v>
      </c>
      <c r="CS20">
        <v>1.9853970000000001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77.246855000000011</v>
      </c>
    </row>
    <row r="21" spans="1:114">
      <c r="A21" t="s">
        <v>63</v>
      </c>
      <c r="B21">
        <v>0</v>
      </c>
      <c r="C21">
        <v>0</v>
      </c>
      <c r="D21">
        <v>46.689599999999999</v>
      </c>
      <c r="E21">
        <v>0</v>
      </c>
      <c r="F21">
        <v>17.869800000000001</v>
      </c>
      <c r="G21">
        <v>22.62</v>
      </c>
      <c r="H21">
        <v>0</v>
      </c>
      <c r="I21">
        <v>93.725999999999999</v>
      </c>
      <c r="J21">
        <v>2.286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127.262</v>
      </c>
      <c r="Q21">
        <v>21.938279999999999</v>
      </c>
      <c r="R21">
        <v>28.274999999999999</v>
      </c>
      <c r="S21">
        <v>18.805499999999999</v>
      </c>
      <c r="T21">
        <v>0.48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43.368000000000002</v>
      </c>
      <c r="AH21">
        <v>22.471</v>
      </c>
      <c r="AI21">
        <v>0</v>
      </c>
      <c r="AJ21">
        <v>0</v>
      </c>
      <c r="AK21">
        <v>26.826000000000001</v>
      </c>
      <c r="AL21">
        <v>24.402000000000001</v>
      </c>
      <c r="AM21">
        <v>16.349423999999999</v>
      </c>
      <c r="AN21">
        <v>0.88154999999999994</v>
      </c>
      <c r="AO21">
        <v>0</v>
      </c>
      <c r="AP21">
        <v>2.8182</v>
      </c>
      <c r="AQ21">
        <v>0</v>
      </c>
      <c r="AR21">
        <v>36.432000000000002</v>
      </c>
      <c r="AS21">
        <v>30.939599999999999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77.38998500000001</v>
      </c>
      <c r="BA21">
        <f t="shared" si="1"/>
        <v>2636.1515920000002</v>
      </c>
      <c r="BD21">
        <v>4.0076400000000003</v>
      </c>
      <c r="BE21">
        <v>0</v>
      </c>
      <c r="BF21">
        <v>2.4525999999999999E-2</v>
      </c>
      <c r="BG21">
        <v>0</v>
      </c>
      <c r="BH21">
        <v>0</v>
      </c>
      <c r="BI21">
        <v>0.84400399999999998</v>
      </c>
      <c r="BJ21">
        <v>0</v>
      </c>
      <c r="BK21">
        <v>1.5980000000000001E-2</v>
      </c>
      <c r="BL21">
        <v>0</v>
      </c>
      <c r="BM21">
        <v>0</v>
      </c>
      <c r="BN21">
        <v>0</v>
      </c>
      <c r="BO21">
        <v>2.0299999999999998</v>
      </c>
      <c r="BP21">
        <v>2.19</v>
      </c>
      <c r="BQ21">
        <v>0.91603199999999996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5.2</v>
      </c>
      <c r="BX21">
        <v>4.2581249999999997</v>
      </c>
      <c r="BY21">
        <v>0.25</v>
      </c>
      <c r="BZ21">
        <v>0.969051</v>
      </c>
      <c r="CA21">
        <v>3.5116909999999999</v>
      </c>
      <c r="CB21">
        <v>1.53</v>
      </c>
      <c r="CC21">
        <v>0.83</v>
      </c>
      <c r="CD21">
        <v>1.25</v>
      </c>
      <c r="CE21">
        <v>1.84</v>
      </c>
      <c r="CF21">
        <v>0.18</v>
      </c>
      <c r="CG21">
        <v>2.08</v>
      </c>
      <c r="CH21">
        <v>0.1792</v>
      </c>
      <c r="CI21">
        <v>7.67</v>
      </c>
      <c r="CJ21">
        <v>1.92</v>
      </c>
      <c r="CK21">
        <v>1.79</v>
      </c>
      <c r="CL21">
        <v>5.313701</v>
      </c>
      <c r="CM21">
        <v>0.935114</v>
      </c>
      <c r="CN21">
        <v>3.5424669999999998</v>
      </c>
      <c r="CO21">
        <v>2.21</v>
      </c>
      <c r="CP21">
        <v>0.99528000000000005</v>
      </c>
      <c r="CQ21">
        <v>2.7933970000000001</v>
      </c>
      <c r="CR21">
        <v>3.52</v>
      </c>
      <c r="CS21">
        <v>1.9853970000000001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77.38998500000001</v>
      </c>
    </row>
    <row r="22" spans="1:114">
      <c r="A22" t="s">
        <v>64</v>
      </c>
      <c r="B22">
        <v>0</v>
      </c>
      <c r="C22">
        <v>0</v>
      </c>
      <c r="D22">
        <v>46.689599999999999</v>
      </c>
      <c r="E22">
        <v>0</v>
      </c>
      <c r="F22">
        <v>17.869800000000001</v>
      </c>
      <c r="G22">
        <v>22.62</v>
      </c>
      <c r="H22">
        <v>0</v>
      </c>
      <c r="I22">
        <v>93.725999999999999</v>
      </c>
      <c r="J22">
        <v>2.286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127.262</v>
      </c>
      <c r="Q22">
        <v>21.938279999999999</v>
      </c>
      <c r="R22">
        <v>28.274999999999999</v>
      </c>
      <c r="S22">
        <v>18.805499999999999</v>
      </c>
      <c r="T22">
        <v>0.48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43.368000000000002</v>
      </c>
      <c r="AH22">
        <v>22.471</v>
      </c>
      <c r="AI22">
        <v>0</v>
      </c>
      <c r="AJ22">
        <v>0</v>
      </c>
      <c r="AK22">
        <v>26.826000000000001</v>
      </c>
      <c r="AL22">
        <v>24.402000000000001</v>
      </c>
      <c r="AM22">
        <v>16.349423999999999</v>
      </c>
      <c r="AN22">
        <v>0.88154999999999994</v>
      </c>
      <c r="AO22">
        <v>0</v>
      </c>
      <c r="AP22">
        <v>2.8182</v>
      </c>
      <c r="AQ22">
        <v>0</v>
      </c>
      <c r="AR22">
        <v>36.432000000000002</v>
      </c>
      <c r="AS22">
        <v>30.939599999999999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77.533115000000009</v>
      </c>
      <c r="BA22">
        <f t="shared" si="1"/>
        <v>2636.2947220000005</v>
      </c>
      <c r="BD22">
        <v>4.1507699999999996</v>
      </c>
      <c r="BE22">
        <v>0</v>
      </c>
      <c r="BF22">
        <v>2.4525999999999999E-2</v>
      </c>
      <c r="BG22">
        <v>0</v>
      </c>
      <c r="BH22">
        <v>0</v>
      </c>
      <c r="BI22">
        <v>0.84400399999999998</v>
      </c>
      <c r="BJ22">
        <v>0</v>
      </c>
      <c r="BK22">
        <v>1.5980000000000001E-2</v>
      </c>
      <c r="BL22">
        <v>0</v>
      </c>
      <c r="BM22">
        <v>0</v>
      </c>
      <c r="BN22">
        <v>0</v>
      </c>
      <c r="BO22">
        <v>2.0299999999999998</v>
      </c>
      <c r="BP22">
        <v>2.19</v>
      </c>
      <c r="BQ22">
        <v>0.91603199999999996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5.2</v>
      </c>
      <c r="BX22">
        <v>4.2581249999999997</v>
      </c>
      <c r="BY22">
        <v>0.25</v>
      </c>
      <c r="BZ22">
        <v>0.969051</v>
      </c>
      <c r="CA22">
        <v>3.5116909999999999</v>
      </c>
      <c r="CB22">
        <v>1.53</v>
      </c>
      <c r="CC22">
        <v>0.83</v>
      </c>
      <c r="CD22">
        <v>1.25</v>
      </c>
      <c r="CE22">
        <v>1.84</v>
      </c>
      <c r="CF22">
        <v>0.18</v>
      </c>
      <c r="CG22">
        <v>2.08</v>
      </c>
      <c r="CH22">
        <v>0.1792</v>
      </c>
      <c r="CI22">
        <v>7.67</v>
      </c>
      <c r="CJ22">
        <v>1.92</v>
      </c>
      <c r="CK22">
        <v>1.79</v>
      </c>
      <c r="CL22">
        <v>5.313701</v>
      </c>
      <c r="CM22">
        <v>0.935114</v>
      </c>
      <c r="CN22">
        <v>3.5424669999999998</v>
      </c>
      <c r="CO22">
        <v>2.21</v>
      </c>
      <c r="CP22">
        <v>0.99528000000000005</v>
      </c>
      <c r="CQ22">
        <v>2.7933970000000001</v>
      </c>
      <c r="CR22">
        <v>3.52</v>
      </c>
      <c r="CS22">
        <v>1.9853970000000001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77.533115000000009</v>
      </c>
    </row>
    <row r="23" spans="1:114">
      <c r="A23" t="s">
        <v>65</v>
      </c>
      <c r="B23">
        <v>0</v>
      </c>
      <c r="C23">
        <v>0</v>
      </c>
      <c r="D23">
        <v>46.689599999999999</v>
      </c>
      <c r="E23">
        <v>0</v>
      </c>
      <c r="F23">
        <v>17.869800000000001</v>
      </c>
      <c r="G23">
        <v>22.62</v>
      </c>
      <c r="H23">
        <v>0</v>
      </c>
      <c r="I23">
        <v>93.725999999999999</v>
      </c>
      <c r="J23">
        <v>2.286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127.262</v>
      </c>
      <c r="Q23">
        <v>21.938279999999999</v>
      </c>
      <c r="R23">
        <v>28.274999999999999</v>
      </c>
      <c r="S23">
        <v>18.805499999999999</v>
      </c>
      <c r="T23">
        <v>0.48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8.3312000000000008</v>
      </c>
      <c r="AG23">
        <v>43.368000000000002</v>
      </c>
      <c r="AH23">
        <v>22.471</v>
      </c>
      <c r="AI23">
        <v>0</v>
      </c>
      <c r="AJ23">
        <v>0</v>
      </c>
      <c r="AK23">
        <v>26.826000000000001</v>
      </c>
      <c r="AL23">
        <v>24.402000000000001</v>
      </c>
      <c r="AM23">
        <v>16.349423999999999</v>
      </c>
      <c r="AN23">
        <v>0.88154999999999994</v>
      </c>
      <c r="AO23">
        <v>0</v>
      </c>
      <c r="AP23">
        <v>2.8182</v>
      </c>
      <c r="AQ23">
        <v>0</v>
      </c>
      <c r="AR23">
        <v>38.860799999999998</v>
      </c>
      <c r="AS23">
        <v>30.939599999999999</v>
      </c>
      <c r="AT23">
        <v>8.24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77.726245000000006</v>
      </c>
      <c r="BA23">
        <f t="shared" si="1"/>
        <v>2639.6582520000002</v>
      </c>
      <c r="BD23">
        <v>4.2938999999999998</v>
      </c>
      <c r="BE23">
        <v>0</v>
      </c>
      <c r="BF23">
        <v>2.4525999999999999E-2</v>
      </c>
      <c r="BG23">
        <v>0</v>
      </c>
      <c r="BH23">
        <v>0</v>
      </c>
      <c r="BI23">
        <v>0.84400399999999998</v>
      </c>
      <c r="BJ23">
        <v>0</v>
      </c>
      <c r="BK23">
        <v>1.5980000000000001E-2</v>
      </c>
      <c r="BL23">
        <v>0</v>
      </c>
      <c r="BM23">
        <v>0</v>
      </c>
      <c r="BN23">
        <v>0</v>
      </c>
      <c r="BO23">
        <v>2.0299999999999998</v>
      </c>
      <c r="BP23">
        <v>2.19</v>
      </c>
      <c r="BQ23">
        <v>0.91603199999999996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5.2</v>
      </c>
      <c r="BX23">
        <v>4.2581249999999997</v>
      </c>
      <c r="BY23">
        <v>0.25</v>
      </c>
      <c r="BZ23">
        <v>0.969051</v>
      </c>
      <c r="CA23">
        <v>3.5116909999999999</v>
      </c>
      <c r="CB23">
        <v>1.53</v>
      </c>
      <c r="CC23">
        <v>0.83</v>
      </c>
      <c r="CD23">
        <v>1.25</v>
      </c>
      <c r="CE23">
        <v>1.89</v>
      </c>
      <c r="CF23">
        <v>0.18</v>
      </c>
      <c r="CG23">
        <v>2.08</v>
      </c>
      <c r="CH23">
        <v>0.1792</v>
      </c>
      <c r="CI23">
        <v>7.67</v>
      </c>
      <c r="CJ23">
        <v>1.92</v>
      </c>
      <c r="CK23">
        <v>1.79</v>
      </c>
      <c r="CL23">
        <v>5.313701</v>
      </c>
      <c r="CM23">
        <v>0.935114</v>
      </c>
      <c r="CN23">
        <v>3.5424669999999998</v>
      </c>
      <c r="CO23">
        <v>2.21</v>
      </c>
      <c r="CP23">
        <v>0.99528000000000005</v>
      </c>
      <c r="CQ23">
        <v>2.7933970000000001</v>
      </c>
      <c r="CR23">
        <v>3.52</v>
      </c>
      <c r="CS23">
        <v>1.9853970000000001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77.726245000000006</v>
      </c>
    </row>
    <row r="24" spans="1:114">
      <c r="A24" t="s">
        <v>66</v>
      </c>
      <c r="B24">
        <v>0</v>
      </c>
      <c r="C24">
        <v>0</v>
      </c>
      <c r="D24">
        <v>46.689599999999999</v>
      </c>
      <c r="E24">
        <v>0</v>
      </c>
      <c r="F24">
        <v>17.869800000000001</v>
      </c>
      <c r="G24">
        <v>22.62</v>
      </c>
      <c r="H24">
        <v>0</v>
      </c>
      <c r="I24">
        <v>93.725999999999999</v>
      </c>
      <c r="J24">
        <v>2.286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127.262</v>
      </c>
      <c r="Q24">
        <v>21.938279999999999</v>
      </c>
      <c r="R24">
        <v>28.274999999999999</v>
      </c>
      <c r="S24">
        <v>18.805499999999999</v>
      </c>
      <c r="T24">
        <v>0.48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3.7919999999999998</v>
      </c>
      <c r="AB24">
        <v>0</v>
      </c>
      <c r="AC24">
        <v>10.02744</v>
      </c>
      <c r="AD24">
        <v>0</v>
      </c>
      <c r="AE24">
        <v>0</v>
      </c>
      <c r="AF24">
        <v>8.3312000000000008</v>
      </c>
      <c r="AG24">
        <v>43.368000000000002</v>
      </c>
      <c r="AH24">
        <v>22.471</v>
      </c>
      <c r="AI24">
        <v>0</v>
      </c>
      <c r="AJ24">
        <v>0</v>
      </c>
      <c r="AK24">
        <v>26.826000000000001</v>
      </c>
      <c r="AL24">
        <v>24.402000000000001</v>
      </c>
      <c r="AM24">
        <v>16.349423999999999</v>
      </c>
      <c r="AN24">
        <v>0.88154999999999994</v>
      </c>
      <c r="AO24">
        <v>0</v>
      </c>
      <c r="AP24">
        <v>2.8182</v>
      </c>
      <c r="AQ24">
        <v>0</v>
      </c>
      <c r="AR24">
        <v>38.860799999999998</v>
      </c>
      <c r="AS24">
        <v>30.939599999999999</v>
      </c>
      <c r="AT24">
        <v>8.24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77.726245000000006</v>
      </c>
      <c r="BA24">
        <f t="shared" si="1"/>
        <v>2653.4776919999999</v>
      </c>
      <c r="BD24">
        <v>4.2938999999999998</v>
      </c>
      <c r="BE24">
        <v>0</v>
      </c>
      <c r="BF24">
        <v>2.4525999999999999E-2</v>
      </c>
      <c r="BG24">
        <v>0</v>
      </c>
      <c r="BH24">
        <v>0</v>
      </c>
      <c r="BI24">
        <v>0.84400399999999998</v>
      </c>
      <c r="BJ24">
        <v>0</v>
      </c>
      <c r="BK24">
        <v>1.5980000000000001E-2</v>
      </c>
      <c r="BL24">
        <v>0</v>
      </c>
      <c r="BM24">
        <v>0</v>
      </c>
      <c r="BN24">
        <v>0</v>
      </c>
      <c r="BO24">
        <v>2.0299999999999998</v>
      </c>
      <c r="BP24">
        <v>2.19</v>
      </c>
      <c r="BQ24">
        <v>0.91603199999999996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5.2</v>
      </c>
      <c r="BX24">
        <v>4.2581249999999997</v>
      </c>
      <c r="BY24">
        <v>0.25</v>
      </c>
      <c r="BZ24">
        <v>0.969051</v>
      </c>
      <c r="CA24">
        <v>3.5116909999999999</v>
      </c>
      <c r="CB24">
        <v>1.53</v>
      </c>
      <c r="CC24">
        <v>0.83</v>
      </c>
      <c r="CD24">
        <v>1.25</v>
      </c>
      <c r="CE24">
        <v>1.89</v>
      </c>
      <c r="CF24">
        <v>0.18</v>
      </c>
      <c r="CG24">
        <v>2.08</v>
      </c>
      <c r="CH24">
        <v>0.1792</v>
      </c>
      <c r="CI24">
        <v>7.67</v>
      </c>
      <c r="CJ24">
        <v>1.92</v>
      </c>
      <c r="CK24">
        <v>1.79</v>
      </c>
      <c r="CL24">
        <v>5.313701</v>
      </c>
      <c r="CM24">
        <v>0.935114</v>
      </c>
      <c r="CN24">
        <v>3.5424669999999998</v>
      </c>
      <c r="CO24">
        <v>2.21</v>
      </c>
      <c r="CP24">
        <v>0.99528000000000005</v>
      </c>
      <c r="CQ24">
        <v>2.7933970000000001</v>
      </c>
      <c r="CR24">
        <v>3.52</v>
      </c>
      <c r="CS24">
        <v>1.9853970000000001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77.726245000000006</v>
      </c>
    </row>
    <row r="25" spans="1:114">
      <c r="A25" t="s">
        <v>67</v>
      </c>
      <c r="B25">
        <v>0</v>
      </c>
      <c r="C25">
        <v>0</v>
      </c>
      <c r="D25">
        <v>46.689599999999999</v>
      </c>
      <c r="E25">
        <v>0</v>
      </c>
      <c r="F25">
        <v>17.869800000000001</v>
      </c>
      <c r="G25">
        <v>22.62</v>
      </c>
      <c r="H25">
        <v>0</v>
      </c>
      <c r="I25">
        <v>93.725999999999999</v>
      </c>
      <c r="J25">
        <v>2.286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127.262</v>
      </c>
      <c r="Q25">
        <v>21.938279999999999</v>
      </c>
      <c r="R25">
        <v>28.274999999999999</v>
      </c>
      <c r="S25">
        <v>18.805499999999999</v>
      </c>
      <c r="T25">
        <v>0.48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13.983000000000001</v>
      </c>
      <c r="AB25">
        <v>3.47</v>
      </c>
      <c r="AC25">
        <v>10.02744</v>
      </c>
      <c r="AD25">
        <v>0</v>
      </c>
      <c r="AE25">
        <v>0</v>
      </c>
      <c r="AF25">
        <v>8.3312000000000008</v>
      </c>
      <c r="AG25">
        <v>43.368000000000002</v>
      </c>
      <c r="AH25">
        <v>43.965000000000003</v>
      </c>
      <c r="AI25">
        <v>0</v>
      </c>
      <c r="AJ25">
        <v>0</v>
      </c>
      <c r="AK25">
        <v>26.826000000000001</v>
      </c>
      <c r="AL25">
        <v>24.402000000000001</v>
      </c>
      <c r="AM25">
        <v>16.349423999999999</v>
      </c>
      <c r="AN25">
        <v>0.88154999999999994</v>
      </c>
      <c r="AO25">
        <v>0</v>
      </c>
      <c r="AP25">
        <v>7.6859999999999999</v>
      </c>
      <c r="AQ25">
        <v>0</v>
      </c>
      <c r="AR25">
        <v>38.860799999999998</v>
      </c>
      <c r="AS25">
        <v>30.939599999999999</v>
      </c>
      <c r="AT25">
        <v>8.5695999999999994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78.086745000000008</v>
      </c>
      <c r="BA25">
        <f t="shared" si="1"/>
        <v>2694.1905920000004</v>
      </c>
      <c r="BD25">
        <v>4.2938999999999998</v>
      </c>
      <c r="BE25">
        <v>0</v>
      </c>
      <c r="BF25">
        <v>2.4525999999999999E-2</v>
      </c>
      <c r="BG25">
        <v>0</v>
      </c>
      <c r="BH25">
        <v>0</v>
      </c>
      <c r="BI25">
        <v>0.84400399999999998</v>
      </c>
      <c r="BJ25">
        <v>0</v>
      </c>
      <c r="BK25">
        <v>1.5980000000000001E-2</v>
      </c>
      <c r="BL25">
        <v>0</v>
      </c>
      <c r="BM25">
        <v>0</v>
      </c>
      <c r="BN25">
        <v>0</v>
      </c>
      <c r="BO25">
        <v>2.0299999999999998</v>
      </c>
      <c r="BP25">
        <v>2.19</v>
      </c>
      <c r="BQ25">
        <v>0.91603199999999996</v>
      </c>
      <c r="BR25">
        <v>0</v>
      </c>
      <c r="BS25">
        <v>1.64</v>
      </c>
      <c r="BT25">
        <v>0.18690000000000001</v>
      </c>
      <c r="BU25">
        <v>2.6925140000000001</v>
      </c>
      <c r="BV25">
        <v>1.341844</v>
      </c>
      <c r="BW25">
        <v>5.2</v>
      </c>
      <c r="BX25">
        <v>4.2581249999999997</v>
      </c>
      <c r="BY25">
        <v>0.25</v>
      </c>
      <c r="BZ25">
        <v>0.969051</v>
      </c>
      <c r="CA25">
        <v>3.5116909999999999</v>
      </c>
      <c r="CB25">
        <v>1.53</v>
      </c>
      <c r="CC25">
        <v>0.83</v>
      </c>
      <c r="CD25">
        <v>1.25</v>
      </c>
      <c r="CE25">
        <v>1.89</v>
      </c>
      <c r="CF25">
        <v>0.18</v>
      </c>
      <c r="CG25">
        <v>2.08</v>
      </c>
      <c r="CH25">
        <v>0.3528</v>
      </c>
      <c r="CI25">
        <v>7.67</v>
      </c>
      <c r="CJ25">
        <v>1.92</v>
      </c>
      <c r="CK25">
        <v>1.79</v>
      </c>
      <c r="CL25">
        <v>5.313701</v>
      </c>
      <c r="CM25">
        <v>0.935114</v>
      </c>
      <c r="CN25">
        <v>3.5424669999999998</v>
      </c>
      <c r="CO25">
        <v>2.21</v>
      </c>
      <c r="CP25">
        <v>0.99528000000000005</v>
      </c>
      <c r="CQ25">
        <v>2.7933970000000001</v>
      </c>
      <c r="CR25">
        <v>3.52</v>
      </c>
      <c r="CS25">
        <v>1.9853970000000001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78.086745000000008</v>
      </c>
    </row>
    <row r="26" spans="1:114">
      <c r="A26" t="s">
        <v>68</v>
      </c>
      <c r="B26">
        <v>0</v>
      </c>
      <c r="C26">
        <v>0</v>
      </c>
      <c r="D26">
        <v>46.689599999999999</v>
      </c>
      <c r="E26">
        <v>0</v>
      </c>
      <c r="F26">
        <v>17.869800000000001</v>
      </c>
      <c r="G26">
        <v>22.62</v>
      </c>
      <c r="H26">
        <v>0</v>
      </c>
      <c r="I26">
        <v>93.725999999999999</v>
      </c>
      <c r="J26">
        <v>2.286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127.262</v>
      </c>
      <c r="Q26">
        <v>21.938279999999999</v>
      </c>
      <c r="R26">
        <v>28.274999999999999</v>
      </c>
      <c r="S26">
        <v>18.805499999999999</v>
      </c>
      <c r="T26">
        <v>0.48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17.774999999999999</v>
      </c>
      <c r="AB26">
        <v>13.602399999999999</v>
      </c>
      <c r="AC26">
        <v>10.02744</v>
      </c>
      <c r="AD26">
        <v>0</v>
      </c>
      <c r="AE26">
        <v>0</v>
      </c>
      <c r="AF26">
        <v>8.3312000000000008</v>
      </c>
      <c r="AG26">
        <v>43.368000000000002</v>
      </c>
      <c r="AH26">
        <v>68.39</v>
      </c>
      <c r="AI26">
        <v>0</v>
      </c>
      <c r="AJ26">
        <v>0</v>
      </c>
      <c r="AK26">
        <v>26.826000000000001</v>
      </c>
      <c r="AL26">
        <v>24.402000000000001</v>
      </c>
      <c r="AM26">
        <v>16.349423999999999</v>
      </c>
      <c r="AN26">
        <v>0.88154999999999994</v>
      </c>
      <c r="AO26">
        <v>0</v>
      </c>
      <c r="AP26">
        <v>7.6859999999999999</v>
      </c>
      <c r="AQ26">
        <v>0</v>
      </c>
      <c r="AR26">
        <v>38.860799999999998</v>
      </c>
      <c r="AS26">
        <v>30.939599999999999</v>
      </c>
      <c r="AT26">
        <v>8.8992000000000004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78.561645000000013</v>
      </c>
      <c r="BA26">
        <f t="shared" si="1"/>
        <v>2733.3444920000006</v>
      </c>
      <c r="BD26">
        <v>4.2938999999999998</v>
      </c>
      <c r="BE26">
        <v>0</v>
      </c>
      <c r="BF26">
        <v>2.4525999999999999E-2</v>
      </c>
      <c r="BG26">
        <v>0</v>
      </c>
      <c r="BH26">
        <v>0</v>
      </c>
      <c r="BI26">
        <v>0.84400399999999998</v>
      </c>
      <c r="BJ26">
        <v>0</v>
      </c>
      <c r="BK26">
        <v>1.5980000000000001E-2</v>
      </c>
      <c r="BL26">
        <v>0</v>
      </c>
      <c r="BM26">
        <v>0</v>
      </c>
      <c r="BN26">
        <v>0</v>
      </c>
      <c r="BO26">
        <v>2.0299999999999998</v>
      </c>
      <c r="BP26">
        <v>2.19</v>
      </c>
      <c r="BQ26">
        <v>0.91603199999999996</v>
      </c>
      <c r="BR26">
        <v>0</v>
      </c>
      <c r="BS26">
        <v>1.64</v>
      </c>
      <c r="BT26">
        <v>0.4158</v>
      </c>
      <c r="BU26">
        <v>2.6925140000000001</v>
      </c>
      <c r="BV26">
        <v>1.341844</v>
      </c>
      <c r="BW26">
        <v>5.2</v>
      </c>
      <c r="BX26">
        <v>4.2581249999999997</v>
      </c>
      <c r="BY26">
        <v>0.25</v>
      </c>
      <c r="BZ26">
        <v>0.969051</v>
      </c>
      <c r="CA26">
        <v>3.5116909999999999</v>
      </c>
      <c r="CB26">
        <v>1.53</v>
      </c>
      <c r="CC26">
        <v>0.85</v>
      </c>
      <c r="CD26">
        <v>1.28</v>
      </c>
      <c r="CE26">
        <v>1.89</v>
      </c>
      <c r="CF26">
        <v>0.18</v>
      </c>
      <c r="CG26">
        <v>2.08</v>
      </c>
      <c r="CH26">
        <v>0.54879999999999995</v>
      </c>
      <c r="CI26">
        <v>7.67</v>
      </c>
      <c r="CJ26">
        <v>1.92</v>
      </c>
      <c r="CK26">
        <v>1.79</v>
      </c>
      <c r="CL26">
        <v>5.313701</v>
      </c>
      <c r="CM26">
        <v>0.935114</v>
      </c>
      <c r="CN26">
        <v>3.5424669999999998</v>
      </c>
      <c r="CO26">
        <v>2.21</v>
      </c>
      <c r="CP26">
        <v>0.99528000000000005</v>
      </c>
      <c r="CQ26">
        <v>2.7933970000000001</v>
      </c>
      <c r="CR26">
        <v>3.52</v>
      </c>
      <c r="CS26">
        <v>1.9853970000000001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78.561645000000013</v>
      </c>
    </row>
    <row r="27" spans="1:114">
      <c r="A27" t="s">
        <v>69</v>
      </c>
      <c r="B27">
        <v>0</v>
      </c>
      <c r="C27">
        <v>0</v>
      </c>
      <c r="D27">
        <v>46.470399999999998</v>
      </c>
      <c r="E27">
        <v>0</v>
      </c>
      <c r="F27">
        <v>17.869800000000001</v>
      </c>
      <c r="G27">
        <v>22.62</v>
      </c>
      <c r="H27">
        <v>0</v>
      </c>
      <c r="I27">
        <v>93.725999999999999</v>
      </c>
      <c r="J27">
        <v>2.286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127.262</v>
      </c>
      <c r="Q27">
        <v>21.938279999999999</v>
      </c>
      <c r="R27">
        <v>28.274999999999999</v>
      </c>
      <c r="S27">
        <v>18.805499999999999</v>
      </c>
      <c r="T27">
        <v>0.48</v>
      </c>
      <c r="U27">
        <v>348.97500000000002</v>
      </c>
      <c r="V27">
        <v>20.731850000000001</v>
      </c>
      <c r="W27">
        <v>33.991999999999997</v>
      </c>
      <c r="X27">
        <v>147.515625</v>
      </c>
      <c r="Y27">
        <v>0</v>
      </c>
      <c r="Z27">
        <v>6.5537999999999998</v>
      </c>
      <c r="AA27">
        <v>17.774999999999999</v>
      </c>
      <c r="AB27">
        <v>13.71344</v>
      </c>
      <c r="AC27">
        <v>10.02744</v>
      </c>
      <c r="AD27">
        <v>0</v>
      </c>
      <c r="AE27">
        <v>0</v>
      </c>
      <c r="AF27">
        <v>8.3312000000000008</v>
      </c>
      <c r="AG27">
        <v>43.368000000000002</v>
      </c>
      <c r="AH27">
        <v>72.395700000000005</v>
      </c>
      <c r="AI27">
        <v>0</v>
      </c>
      <c r="AJ27">
        <v>0</v>
      </c>
      <c r="AK27">
        <v>26.826000000000001</v>
      </c>
      <c r="AL27">
        <v>24.402000000000001</v>
      </c>
      <c r="AM27">
        <v>16.349423999999999</v>
      </c>
      <c r="AN27">
        <v>0.88154999999999994</v>
      </c>
      <c r="AO27">
        <v>0</v>
      </c>
      <c r="AP27">
        <v>2.8182</v>
      </c>
      <c r="AQ27">
        <v>15.114000000000001</v>
      </c>
      <c r="AR27">
        <v>36.432000000000002</v>
      </c>
      <c r="AS27">
        <v>30.939599999999999</v>
      </c>
      <c r="AT27">
        <v>9.2287999999999997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78.49043300000001</v>
      </c>
      <c r="BA27">
        <f t="shared" si="1"/>
        <v>2744.5105100000005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0.84400399999999998</v>
      </c>
      <c r="BJ27">
        <v>0</v>
      </c>
      <c r="BK27">
        <v>1.5980000000000001E-2</v>
      </c>
      <c r="BL27">
        <v>0</v>
      </c>
      <c r="BM27">
        <v>0</v>
      </c>
      <c r="BN27">
        <v>0</v>
      </c>
      <c r="BO27">
        <v>2.0299999999999998</v>
      </c>
      <c r="BP27">
        <v>2.19</v>
      </c>
      <c r="BQ27">
        <v>0.91603199999999996</v>
      </c>
      <c r="BR27">
        <v>0</v>
      </c>
      <c r="BS27">
        <v>1.64</v>
      </c>
      <c r="BT27">
        <v>0.4158</v>
      </c>
      <c r="BU27">
        <v>2.6925140000000001</v>
      </c>
      <c r="BV27">
        <v>1.341844</v>
      </c>
      <c r="BW27">
        <v>5.2</v>
      </c>
      <c r="BX27">
        <v>4.1161880000000002</v>
      </c>
      <c r="BY27">
        <v>0.25</v>
      </c>
      <c r="BZ27">
        <v>0.969051</v>
      </c>
      <c r="CA27">
        <v>3.5116909999999999</v>
      </c>
      <c r="CB27">
        <v>1.53</v>
      </c>
      <c r="CC27">
        <v>0.85</v>
      </c>
      <c r="CD27">
        <v>1.28</v>
      </c>
      <c r="CE27">
        <v>1.89</v>
      </c>
      <c r="CF27">
        <v>0.18</v>
      </c>
      <c r="CG27">
        <v>2.08</v>
      </c>
      <c r="CH27">
        <v>0.5796</v>
      </c>
      <c r="CI27">
        <v>7.71</v>
      </c>
      <c r="CJ27">
        <v>1.92</v>
      </c>
      <c r="CK27">
        <v>1.79</v>
      </c>
      <c r="CL27">
        <v>5.313701</v>
      </c>
      <c r="CM27">
        <v>0.935114</v>
      </c>
      <c r="CN27">
        <v>3.5424669999999998</v>
      </c>
      <c r="CO27">
        <v>2.21</v>
      </c>
      <c r="CP27">
        <v>0.99528000000000005</v>
      </c>
      <c r="CQ27">
        <v>2.7933970000000001</v>
      </c>
      <c r="CR27">
        <v>3.52</v>
      </c>
      <c r="CS27">
        <v>1.9853970000000001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78.49043300000001</v>
      </c>
    </row>
    <row r="28" spans="1:114">
      <c r="A28" t="s">
        <v>70</v>
      </c>
      <c r="B28">
        <v>0</v>
      </c>
      <c r="C28">
        <v>0</v>
      </c>
      <c r="D28">
        <v>46.470399999999998</v>
      </c>
      <c r="E28">
        <v>0</v>
      </c>
      <c r="F28">
        <v>17.869800000000001</v>
      </c>
      <c r="G28">
        <v>22.62</v>
      </c>
      <c r="H28">
        <v>0</v>
      </c>
      <c r="I28">
        <v>93.725999999999999</v>
      </c>
      <c r="J28">
        <v>2.286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127.262</v>
      </c>
      <c r="Q28">
        <v>21.938279999999999</v>
      </c>
      <c r="R28">
        <v>28.274999999999999</v>
      </c>
      <c r="S28">
        <v>18.805499999999999</v>
      </c>
      <c r="T28">
        <v>0.48</v>
      </c>
      <c r="U28">
        <v>348.97500000000002</v>
      </c>
      <c r="V28">
        <v>20.731850000000001</v>
      </c>
      <c r="W28">
        <v>33.991999999999997</v>
      </c>
      <c r="X28">
        <v>147.515625</v>
      </c>
      <c r="Y28">
        <v>0</v>
      </c>
      <c r="Z28">
        <v>6.5537999999999998</v>
      </c>
      <c r="AA28">
        <v>28.09872</v>
      </c>
      <c r="AB28">
        <v>13.71344</v>
      </c>
      <c r="AC28">
        <v>20.074670999999999</v>
      </c>
      <c r="AD28">
        <v>0</v>
      </c>
      <c r="AE28">
        <v>0</v>
      </c>
      <c r="AF28">
        <v>8.3312000000000008</v>
      </c>
      <c r="AG28">
        <v>43.368000000000002</v>
      </c>
      <c r="AH28">
        <v>89.884</v>
      </c>
      <c r="AI28">
        <v>0</v>
      </c>
      <c r="AJ28">
        <v>0</v>
      </c>
      <c r="AK28">
        <v>26.826000000000001</v>
      </c>
      <c r="AL28">
        <v>24.402000000000001</v>
      </c>
      <c r="AM28">
        <v>16.349423999999999</v>
      </c>
      <c r="AN28">
        <v>0.88154999999999994</v>
      </c>
      <c r="AO28">
        <v>0</v>
      </c>
      <c r="AP28">
        <v>2.8182</v>
      </c>
      <c r="AQ28">
        <v>30.228000000000002</v>
      </c>
      <c r="AR28">
        <v>36.432000000000002</v>
      </c>
      <c r="AS28">
        <v>30.939599999999999</v>
      </c>
      <c r="AT28">
        <v>9.7232000000000003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79.046233000000001</v>
      </c>
      <c r="BA28">
        <f t="shared" si="1"/>
        <v>2798.5339610000005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0.84400399999999998</v>
      </c>
      <c r="BJ28">
        <v>0</v>
      </c>
      <c r="BK28">
        <v>1.5980000000000001E-2</v>
      </c>
      <c r="BL28">
        <v>0</v>
      </c>
      <c r="BM28">
        <v>0</v>
      </c>
      <c r="BN28">
        <v>0</v>
      </c>
      <c r="BO28">
        <v>2.0299999999999998</v>
      </c>
      <c r="BP28">
        <v>2.19</v>
      </c>
      <c r="BQ28">
        <v>0.91603199999999996</v>
      </c>
      <c r="BR28">
        <v>0</v>
      </c>
      <c r="BS28">
        <v>1.64</v>
      </c>
      <c r="BT28">
        <v>0.83160000000000001</v>
      </c>
      <c r="BU28">
        <v>2.6925140000000001</v>
      </c>
      <c r="BV28">
        <v>1.341844</v>
      </c>
      <c r="BW28">
        <v>5.2</v>
      </c>
      <c r="BX28">
        <v>4.1161880000000002</v>
      </c>
      <c r="BY28">
        <v>0.25</v>
      </c>
      <c r="BZ28">
        <v>0.969051</v>
      </c>
      <c r="CA28">
        <v>3.5116909999999999</v>
      </c>
      <c r="CB28">
        <v>1.53</v>
      </c>
      <c r="CC28">
        <v>0.85</v>
      </c>
      <c r="CD28">
        <v>1.28</v>
      </c>
      <c r="CE28">
        <v>1.89</v>
      </c>
      <c r="CF28">
        <v>0.18</v>
      </c>
      <c r="CG28">
        <v>2.08</v>
      </c>
      <c r="CH28">
        <v>0.71960000000000002</v>
      </c>
      <c r="CI28">
        <v>7.71</v>
      </c>
      <c r="CJ28">
        <v>1.92</v>
      </c>
      <c r="CK28">
        <v>1.79</v>
      </c>
      <c r="CL28">
        <v>5.313701</v>
      </c>
      <c r="CM28">
        <v>0.935114</v>
      </c>
      <c r="CN28">
        <v>3.5424669999999998</v>
      </c>
      <c r="CO28">
        <v>2.21</v>
      </c>
      <c r="CP28">
        <v>0.99528000000000005</v>
      </c>
      <c r="CQ28">
        <v>2.7933970000000001</v>
      </c>
      <c r="CR28">
        <v>3.52</v>
      </c>
      <c r="CS28">
        <v>1.9853970000000001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79.046233000000001</v>
      </c>
    </row>
    <row r="29" spans="1:114">
      <c r="A29" t="s">
        <v>71</v>
      </c>
      <c r="B29">
        <v>0</v>
      </c>
      <c r="C29">
        <v>0</v>
      </c>
      <c r="D29">
        <v>46.470399999999998</v>
      </c>
      <c r="E29">
        <v>0</v>
      </c>
      <c r="F29">
        <v>17.869800000000001</v>
      </c>
      <c r="G29">
        <v>22.62</v>
      </c>
      <c r="H29">
        <v>0</v>
      </c>
      <c r="I29">
        <v>93.725999999999999</v>
      </c>
      <c r="J29">
        <v>2.286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132.24</v>
      </c>
      <c r="Q29">
        <v>21.938279999999999</v>
      </c>
      <c r="R29">
        <v>28.274999999999999</v>
      </c>
      <c r="S29">
        <v>18.805499999999999</v>
      </c>
      <c r="T29">
        <v>0.48</v>
      </c>
      <c r="U29">
        <v>348.97500000000002</v>
      </c>
      <c r="V29">
        <v>20.731850000000001</v>
      </c>
      <c r="W29">
        <v>33.991999999999997</v>
      </c>
      <c r="X29">
        <v>147.515625</v>
      </c>
      <c r="Y29">
        <v>0</v>
      </c>
      <c r="Z29">
        <v>13.1076</v>
      </c>
      <c r="AA29">
        <v>28.09872</v>
      </c>
      <c r="AB29">
        <v>27.343599999999999</v>
      </c>
      <c r="AC29">
        <v>20.074670999999999</v>
      </c>
      <c r="AD29">
        <v>0</v>
      </c>
      <c r="AE29">
        <v>0</v>
      </c>
      <c r="AF29">
        <v>8.3312000000000008</v>
      </c>
      <c r="AG29">
        <v>43.368000000000002</v>
      </c>
      <c r="AH29">
        <v>96.527600000000007</v>
      </c>
      <c r="AI29">
        <v>0</v>
      </c>
      <c r="AJ29">
        <v>0</v>
      </c>
      <c r="AK29">
        <v>26.826000000000001</v>
      </c>
      <c r="AL29">
        <v>24.402000000000001</v>
      </c>
      <c r="AM29">
        <v>16.349423999999999</v>
      </c>
      <c r="AN29">
        <v>0.88154999999999994</v>
      </c>
      <c r="AO29">
        <v>0</v>
      </c>
      <c r="AP29">
        <v>2.8182</v>
      </c>
      <c r="AQ29">
        <v>45.341999999999999</v>
      </c>
      <c r="AR29">
        <v>36.432000000000002</v>
      </c>
      <c r="AS29">
        <v>30.939599999999999</v>
      </c>
      <c r="AT29">
        <v>10.0528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79.485833</v>
      </c>
      <c r="BA29">
        <f t="shared" si="1"/>
        <v>2846.2227210000005</v>
      </c>
      <c r="BD29">
        <v>4.2938999999999998</v>
      </c>
      <c r="BE29">
        <v>0</v>
      </c>
      <c r="BF29">
        <v>2.4451000000000001E-2</v>
      </c>
      <c r="BG29">
        <v>0</v>
      </c>
      <c r="BH29">
        <v>0</v>
      </c>
      <c r="BI29">
        <v>0.84400399999999998</v>
      </c>
      <c r="BJ29">
        <v>0</v>
      </c>
      <c r="BK29">
        <v>1.5980000000000001E-2</v>
      </c>
      <c r="BL29">
        <v>0</v>
      </c>
      <c r="BM29">
        <v>0</v>
      </c>
      <c r="BN29">
        <v>0</v>
      </c>
      <c r="BO29">
        <v>2.0299999999999998</v>
      </c>
      <c r="BP29">
        <v>2.19</v>
      </c>
      <c r="BQ29">
        <v>0.91603199999999996</v>
      </c>
      <c r="BR29">
        <v>0</v>
      </c>
      <c r="BS29">
        <v>1.64</v>
      </c>
      <c r="BT29">
        <v>1.218</v>
      </c>
      <c r="BU29">
        <v>2.6925140000000001</v>
      </c>
      <c r="BV29">
        <v>1.341844</v>
      </c>
      <c r="BW29">
        <v>5.2</v>
      </c>
      <c r="BX29">
        <v>4.1161880000000002</v>
      </c>
      <c r="BY29">
        <v>0.25</v>
      </c>
      <c r="BZ29">
        <v>0.969051</v>
      </c>
      <c r="CA29">
        <v>3.5116909999999999</v>
      </c>
      <c r="CB29">
        <v>1.53</v>
      </c>
      <c r="CC29">
        <v>0.85</v>
      </c>
      <c r="CD29">
        <v>1.28</v>
      </c>
      <c r="CE29">
        <v>1.89</v>
      </c>
      <c r="CF29">
        <v>0.18</v>
      </c>
      <c r="CG29">
        <v>2.08</v>
      </c>
      <c r="CH29">
        <v>0.77280000000000004</v>
      </c>
      <c r="CI29">
        <v>7.71</v>
      </c>
      <c r="CJ29">
        <v>1.92</v>
      </c>
      <c r="CK29">
        <v>1.79</v>
      </c>
      <c r="CL29">
        <v>5.313701</v>
      </c>
      <c r="CM29">
        <v>0.935114</v>
      </c>
      <c r="CN29">
        <v>3.5424669999999998</v>
      </c>
      <c r="CO29">
        <v>2.21</v>
      </c>
      <c r="CP29">
        <v>0.99528000000000005</v>
      </c>
      <c r="CQ29">
        <v>2.7933970000000001</v>
      </c>
      <c r="CR29">
        <v>3.52</v>
      </c>
      <c r="CS29">
        <v>1.9853970000000001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79.485833</v>
      </c>
    </row>
    <row r="30" spans="1:114">
      <c r="A30" t="s">
        <v>72</v>
      </c>
      <c r="B30">
        <v>0</v>
      </c>
      <c r="C30">
        <v>0</v>
      </c>
      <c r="D30">
        <v>46.470399999999998</v>
      </c>
      <c r="E30">
        <v>0</v>
      </c>
      <c r="F30">
        <v>17.869800000000001</v>
      </c>
      <c r="G30">
        <v>22.62</v>
      </c>
      <c r="H30">
        <v>0</v>
      </c>
      <c r="I30">
        <v>93.725999999999999</v>
      </c>
      <c r="J30">
        <v>2.286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133.76</v>
      </c>
      <c r="Q30">
        <v>21.938279999999999</v>
      </c>
      <c r="R30">
        <v>28.274999999999999</v>
      </c>
      <c r="S30">
        <v>18.805499999999999</v>
      </c>
      <c r="T30">
        <v>0.48</v>
      </c>
      <c r="U30">
        <v>348.97500000000002</v>
      </c>
      <c r="V30">
        <v>20.731850000000001</v>
      </c>
      <c r="W30">
        <v>33.991999999999997</v>
      </c>
      <c r="X30">
        <v>147.515625</v>
      </c>
      <c r="Y30">
        <v>0</v>
      </c>
      <c r="Z30">
        <v>19.6614</v>
      </c>
      <c r="AA30">
        <v>28.09872</v>
      </c>
      <c r="AB30">
        <v>27.343599999999999</v>
      </c>
      <c r="AC30">
        <v>20.074670999999999</v>
      </c>
      <c r="AD30">
        <v>0</v>
      </c>
      <c r="AE30">
        <v>0</v>
      </c>
      <c r="AF30">
        <v>8.3312000000000008</v>
      </c>
      <c r="AG30">
        <v>43.368000000000002</v>
      </c>
      <c r="AH30">
        <v>120.65949999999999</v>
      </c>
      <c r="AI30">
        <v>0</v>
      </c>
      <c r="AJ30">
        <v>0</v>
      </c>
      <c r="AK30">
        <v>26.826000000000001</v>
      </c>
      <c r="AL30">
        <v>24.402000000000001</v>
      </c>
      <c r="AM30">
        <v>16.349423999999999</v>
      </c>
      <c r="AN30">
        <v>0.88154999999999994</v>
      </c>
      <c r="AO30">
        <v>0</v>
      </c>
      <c r="AP30">
        <v>2.8182</v>
      </c>
      <c r="AQ30">
        <v>60.456000000000003</v>
      </c>
      <c r="AR30">
        <v>36.432000000000002</v>
      </c>
      <c r="AS30">
        <v>30.939599999999999</v>
      </c>
      <c r="AT30">
        <v>10.5472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80.179433000000003</v>
      </c>
      <c r="BA30">
        <f t="shared" si="1"/>
        <v>2894.7304210000007</v>
      </c>
      <c r="BD30">
        <v>4.2938999999999998</v>
      </c>
      <c r="BE30">
        <v>0</v>
      </c>
      <c r="BF30">
        <v>2.4451000000000001E-2</v>
      </c>
      <c r="BG30">
        <v>0</v>
      </c>
      <c r="BH30">
        <v>0</v>
      </c>
      <c r="BI30">
        <v>0.84400399999999998</v>
      </c>
      <c r="BJ30">
        <v>0</v>
      </c>
      <c r="BK30">
        <v>1.5980000000000001E-2</v>
      </c>
      <c r="BL30">
        <v>0</v>
      </c>
      <c r="BM30">
        <v>0</v>
      </c>
      <c r="BN30">
        <v>0</v>
      </c>
      <c r="BO30">
        <v>2.0299999999999998</v>
      </c>
      <c r="BP30">
        <v>2.19</v>
      </c>
      <c r="BQ30">
        <v>0.91603199999999996</v>
      </c>
      <c r="BR30">
        <v>5.5199999999999999E-2</v>
      </c>
      <c r="BS30">
        <v>1.64</v>
      </c>
      <c r="BT30">
        <v>1.6632</v>
      </c>
      <c r="BU30">
        <v>2.6925140000000001</v>
      </c>
      <c r="BV30">
        <v>1.341844</v>
      </c>
      <c r="BW30">
        <v>5.2</v>
      </c>
      <c r="BX30">
        <v>4.1161880000000002</v>
      </c>
      <c r="BY30">
        <v>0.25</v>
      </c>
      <c r="BZ30">
        <v>0.969051</v>
      </c>
      <c r="CA30">
        <v>3.5116909999999999</v>
      </c>
      <c r="CB30">
        <v>1.53</v>
      </c>
      <c r="CC30">
        <v>0.85</v>
      </c>
      <c r="CD30">
        <v>1.28</v>
      </c>
      <c r="CE30">
        <v>1.89</v>
      </c>
      <c r="CF30">
        <v>0.18</v>
      </c>
      <c r="CG30">
        <v>2.08</v>
      </c>
      <c r="CH30">
        <v>0.96599999999999997</v>
      </c>
      <c r="CI30">
        <v>7.71</v>
      </c>
      <c r="CJ30">
        <v>1.92</v>
      </c>
      <c r="CK30">
        <v>1.79</v>
      </c>
      <c r="CL30">
        <v>5.313701</v>
      </c>
      <c r="CM30">
        <v>0.935114</v>
      </c>
      <c r="CN30">
        <v>3.5424669999999998</v>
      </c>
      <c r="CO30">
        <v>2.21</v>
      </c>
      <c r="CP30">
        <v>0.99528000000000005</v>
      </c>
      <c r="CQ30">
        <v>2.7933970000000001</v>
      </c>
      <c r="CR30">
        <v>3.52</v>
      </c>
      <c r="CS30">
        <v>1.9853970000000001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80.179433000000003</v>
      </c>
    </row>
    <row r="31" spans="1:114">
      <c r="A31" t="s">
        <v>73</v>
      </c>
      <c r="B31">
        <v>0</v>
      </c>
      <c r="C31">
        <v>0</v>
      </c>
      <c r="D31">
        <v>46.470399999999998</v>
      </c>
      <c r="E31">
        <v>0</v>
      </c>
      <c r="F31">
        <v>17.869800000000001</v>
      </c>
      <c r="G31">
        <v>22.62</v>
      </c>
      <c r="H31">
        <v>0</v>
      </c>
      <c r="I31">
        <v>93.725999999999999</v>
      </c>
      <c r="J31">
        <v>2.286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136.04</v>
      </c>
      <c r="Q31">
        <v>21.938279999999999</v>
      </c>
      <c r="R31">
        <v>28.274999999999999</v>
      </c>
      <c r="S31">
        <v>18.805499999999999</v>
      </c>
      <c r="T31">
        <v>0.48</v>
      </c>
      <c r="U31">
        <v>348.97500000000002</v>
      </c>
      <c r="V31">
        <v>20.731850000000001</v>
      </c>
      <c r="W31">
        <v>33.991999999999997</v>
      </c>
      <c r="X31">
        <v>147.515625</v>
      </c>
      <c r="Y31">
        <v>0</v>
      </c>
      <c r="Z31">
        <v>19.6614</v>
      </c>
      <c r="AA31">
        <v>28.09872</v>
      </c>
      <c r="AB31">
        <v>27.426880000000001</v>
      </c>
      <c r="AC31">
        <v>20.074670999999999</v>
      </c>
      <c r="AD31">
        <v>0</v>
      </c>
      <c r="AE31">
        <v>0</v>
      </c>
      <c r="AF31">
        <v>16.662400000000002</v>
      </c>
      <c r="AG31">
        <v>43.368000000000002</v>
      </c>
      <c r="AH31">
        <v>120.65949999999999</v>
      </c>
      <c r="AI31">
        <v>3.9569999999999999</v>
      </c>
      <c r="AJ31">
        <v>0</v>
      </c>
      <c r="AK31">
        <v>26.826000000000001</v>
      </c>
      <c r="AL31">
        <v>24.402000000000001</v>
      </c>
      <c r="AM31">
        <v>16.349423999999999</v>
      </c>
      <c r="AN31">
        <v>0.88154999999999994</v>
      </c>
      <c r="AO31">
        <v>0</v>
      </c>
      <c r="AP31">
        <v>2.8182</v>
      </c>
      <c r="AQ31">
        <v>60.456000000000003</v>
      </c>
      <c r="AR31">
        <v>36.432000000000002</v>
      </c>
      <c r="AS31">
        <v>30.939599999999999</v>
      </c>
      <c r="AT31">
        <v>10.5472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80.584161000000009</v>
      </c>
      <c r="BA31">
        <f t="shared" si="1"/>
        <v>2909.7866290000011</v>
      </c>
      <c r="BD31">
        <v>4.2938999999999998</v>
      </c>
      <c r="BE31">
        <v>0</v>
      </c>
      <c r="BF31">
        <v>2.4451000000000001E-2</v>
      </c>
      <c r="BG31">
        <v>0</v>
      </c>
      <c r="BH31">
        <v>0</v>
      </c>
      <c r="BI31">
        <v>0.84400399999999998</v>
      </c>
      <c r="BJ31">
        <v>0</v>
      </c>
      <c r="BK31">
        <v>1.5980000000000001E-2</v>
      </c>
      <c r="BL31">
        <v>0</v>
      </c>
      <c r="BM31">
        <v>0</v>
      </c>
      <c r="BN31">
        <v>0</v>
      </c>
      <c r="BO31">
        <v>2.0299999999999998</v>
      </c>
      <c r="BP31">
        <v>2.19</v>
      </c>
      <c r="BQ31">
        <v>0.91603199999999996</v>
      </c>
      <c r="BR31">
        <v>0.49992799999999998</v>
      </c>
      <c r="BS31">
        <v>1.64</v>
      </c>
      <c r="BT31">
        <v>1.6632</v>
      </c>
      <c r="BU31">
        <v>2.6925140000000001</v>
      </c>
      <c r="BV31">
        <v>1.341844</v>
      </c>
      <c r="BW31">
        <v>5.2</v>
      </c>
      <c r="BX31">
        <v>4.1161880000000002</v>
      </c>
      <c r="BY31">
        <v>0.25</v>
      </c>
      <c r="BZ31">
        <v>0.969051</v>
      </c>
      <c r="CA31">
        <v>3.5116909999999999</v>
      </c>
      <c r="CB31">
        <v>1.53</v>
      </c>
      <c r="CC31">
        <v>0.84</v>
      </c>
      <c r="CD31">
        <v>1.25</v>
      </c>
      <c r="CE31">
        <v>1.89</v>
      </c>
      <c r="CF31">
        <v>0.18</v>
      </c>
      <c r="CG31">
        <v>2.08</v>
      </c>
      <c r="CH31">
        <v>0.96599999999999997</v>
      </c>
      <c r="CI31">
        <v>7.71</v>
      </c>
      <c r="CJ31">
        <v>1.92</v>
      </c>
      <c r="CK31">
        <v>1.79</v>
      </c>
      <c r="CL31">
        <v>5.313701</v>
      </c>
      <c r="CM31">
        <v>0.935114</v>
      </c>
      <c r="CN31">
        <v>3.5424669999999998</v>
      </c>
      <c r="CO31">
        <v>2.21</v>
      </c>
      <c r="CP31">
        <v>0.99528000000000005</v>
      </c>
      <c r="CQ31">
        <v>2.7933970000000001</v>
      </c>
      <c r="CR31">
        <v>3.52</v>
      </c>
      <c r="CS31">
        <v>1.9853970000000001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80.584161000000009</v>
      </c>
    </row>
    <row r="32" spans="1:114">
      <c r="A32" t="s">
        <v>74</v>
      </c>
      <c r="B32">
        <v>0</v>
      </c>
      <c r="C32">
        <v>0</v>
      </c>
      <c r="D32">
        <v>46.470399999999998</v>
      </c>
      <c r="E32">
        <v>0</v>
      </c>
      <c r="F32">
        <v>17.869800000000001</v>
      </c>
      <c r="G32">
        <v>22.62</v>
      </c>
      <c r="H32">
        <v>0</v>
      </c>
      <c r="I32">
        <v>93.725999999999999</v>
      </c>
      <c r="J32">
        <v>2.286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136.04</v>
      </c>
      <c r="Q32">
        <v>21.938279999999999</v>
      </c>
      <c r="R32">
        <v>28.274999999999999</v>
      </c>
      <c r="S32">
        <v>18.805499999999999</v>
      </c>
      <c r="T32">
        <v>0.48</v>
      </c>
      <c r="U32">
        <v>348.97500000000002</v>
      </c>
      <c r="V32">
        <v>20.731850000000001</v>
      </c>
      <c r="W32">
        <v>33.991999999999997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0</v>
      </c>
      <c r="AE32">
        <v>0</v>
      </c>
      <c r="AF32">
        <v>24.993600000000001</v>
      </c>
      <c r="AG32">
        <v>43.368000000000002</v>
      </c>
      <c r="AH32">
        <v>120.65949999999999</v>
      </c>
      <c r="AI32">
        <v>17.146999999999998</v>
      </c>
      <c r="AJ32">
        <v>0</v>
      </c>
      <c r="AK32">
        <v>26.826000000000001</v>
      </c>
      <c r="AL32">
        <v>24.402000000000001</v>
      </c>
      <c r="AM32">
        <v>16.349423999999999</v>
      </c>
      <c r="AN32">
        <v>0.88154999999999994</v>
      </c>
      <c r="AO32">
        <v>0</v>
      </c>
      <c r="AP32">
        <v>2.8182</v>
      </c>
      <c r="AQ32">
        <v>60.456000000000003</v>
      </c>
      <c r="AR32">
        <v>36.432000000000002</v>
      </c>
      <c r="AS32">
        <v>30.939599999999999</v>
      </c>
      <c r="AT32">
        <v>10.5472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81.084089000000006</v>
      </c>
      <c r="BA32">
        <f t="shared" si="1"/>
        <v>2931.8077570000005</v>
      </c>
      <c r="BD32">
        <v>4.2938999999999998</v>
      </c>
      <c r="BE32">
        <v>0</v>
      </c>
      <c r="BF32">
        <v>2.4451000000000001E-2</v>
      </c>
      <c r="BG32">
        <v>0</v>
      </c>
      <c r="BH32">
        <v>0</v>
      </c>
      <c r="BI32">
        <v>0.84400399999999998</v>
      </c>
      <c r="BJ32">
        <v>0</v>
      </c>
      <c r="BK32">
        <v>1.5980000000000001E-2</v>
      </c>
      <c r="BL32">
        <v>0</v>
      </c>
      <c r="BM32">
        <v>0</v>
      </c>
      <c r="BN32">
        <v>0</v>
      </c>
      <c r="BO32">
        <v>2.0299999999999998</v>
      </c>
      <c r="BP32">
        <v>2.19</v>
      </c>
      <c r="BQ32">
        <v>0.91603199999999996</v>
      </c>
      <c r="BR32">
        <v>0.99985599999999997</v>
      </c>
      <c r="BS32">
        <v>1.64</v>
      </c>
      <c r="BT32">
        <v>1.6632</v>
      </c>
      <c r="BU32">
        <v>2.6925140000000001</v>
      </c>
      <c r="BV32">
        <v>1.341844</v>
      </c>
      <c r="BW32">
        <v>5.2</v>
      </c>
      <c r="BX32">
        <v>4.1161880000000002</v>
      </c>
      <c r="BY32">
        <v>0.25</v>
      </c>
      <c r="BZ32">
        <v>0.969051</v>
      </c>
      <c r="CA32">
        <v>3.5116909999999999</v>
      </c>
      <c r="CB32">
        <v>1.53</v>
      </c>
      <c r="CC32">
        <v>0.84</v>
      </c>
      <c r="CD32">
        <v>1.25</v>
      </c>
      <c r="CE32">
        <v>1.89</v>
      </c>
      <c r="CF32">
        <v>0.18</v>
      </c>
      <c r="CG32">
        <v>2.08</v>
      </c>
      <c r="CH32">
        <v>0.96599999999999997</v>
      </c>
      <c r="CI32">
        <v>7.71</v>
      </c>
      <c r="CJ32">
        <v>1.92</v>
      </c>
      <c r="CK32">
        <v>1.79</v>
      </c>
      <c r="CL32">
        <v>5.313701</v>
      </c>
      <c r="CM32">
        <v>0.935114</v>
      </c>
      <c r="CN32">
        <v>3.5424669999999998</v>
      </c>
      <c r="CO32">
        <v>2.21</v>
      </c>
      <c r="CP32">
        <v>0.99528000000000005</v>
      </c>
      <c r="CQ32">
        <v>2.7933970000000001</v>
      </c>
      <c r="CR32">
        <v>3.52</v>
      </c>
      <c r="CS32">
        <v>1.9853970000000001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81.084089000000006</v>
      </c>
    </row>
    <row r="33" spans="1:114">
      <c r="A33" t="s">
        <v>75</v>
      </c>
      <c r="B33">
        <v>0</v>
      </c>
      <c r="C33">
        <v>0</v>
      </c>
      <c r="D33">
        <v>46.470399999999998</v>
      </c>
      <c r="E33">
        <v>0</v>
      </c>
      <c r="F33">
        <v>17.869800000000001</v>
      </c>
      <c r="G33">
        <v>22.62</v>
      </c>
      <c r="H33">
        <v>0</v>
      </c>
      <c r="I33">
        <v>93.725999999999999</v>
      </c>
      <c r="J33">
        <v>2.286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136.80000000000001</v>
      </c>
      <c r="Q33">
        <v>21.938279999999999</v>
      </c>
      <c r="R33">
        <v>28.274999999999999</v>
      </c>
      <c r="S33">
        <v>18.805499999999999</v>
      </c>
      <c r="T33">
        <v>0.48</v>
      </c>
      <c r="U33">
        <v>348.97500000000002</v>
      </c>
      <c r="V33">
        <v>20.731850000000001</v>
      </c>
      <c r="W33">
        <v>33.991999999999997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0</v>
      </c>
      <c r="AE33">
        <v>0</v>
      </c>
      <c r="AF33">
        <v>24.993600000000001</v>
      </c>
      <c r="AG33">
        <v>43.368000000000002</v>
      </c>
      <c r="AH33">
        <v>98.188500000000005</v>
      </c>
      <c r="AI33">
        <v>17.146999999999998</v>
      </c>
      <c r="AJ33">
        <v>0</v>
      </c>
      <c r="AK33">
        <v>26.826000000000001</v>
      </c>
      <c r="AL33">
        <v>24.402000000000001</v>
      </c>
      <c r="AM33">
        <v>16.349423999999999</v>
      </c>
      <c r="AN33">
        <v>0.88154999999999994</v>
      </c>
      <c r="AO33">
        <v>0</v>
      </c>
      <c r="AP33">
        <v>2.8182</v>
      </c>
      <c r="AQ33">
        <v>60.456000000000003</v>
      </c>
      <c r="AR33">
        <v>36.432000000000002</v>
      </c>
      <c r="AS33">
        <v>24.2136</v>
      </c>
      <c r="AT33">
        <v>10.5472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80.934888999999998</v>
      </c>
      <c r="BA33">
        <f t="shared" si="1"/>
        <v>2903.2215570000003</v>
      </c>
      <c r="BD33">
        <v>4.2938999999999998</v>
      </c>
      <c r="BE33">
        <v>0</v>
      </c>
      <c r="BF33">
        <v>2.4451000000000001E-2</v>
      </c>
      <c r="BG33">
        <v>0</v>
      </c>
      <c r="BH33">
        <v>0</v>
      </c>
      <c r="BI33">
        <v>0.84400399999999998</v>
      </c>
      <c r="BJ33">
        <v>0</v>
      </c>
      <c r="BK33">
        <v>1.5980000000000001E-2</v>
      </c>
      <c r="BL33">
        <v>0</v>
      </c>
      <c r="BM33">
        <v>0</v>
      </c>
      <c r="BN33">
        <v>0</v>
      </c>
      <c r="BO33">
        <v>2.0299999999999998</v>
      </c>
      <c r="BP33">
        <v>2.19</v>
      </c>
      <c r="BQ33">
        <v>0.91603199999999996</v>
      </c>
      <c r="BR33">
        <v>0.99985599999999997</v>
      </c>
      <c r="BS33">
        <v>1.64</v>
      </c>
      <c r="BT33">
        <v>1.6632</v>
      </c>
      <c r="BU33">
        <v>2.6925140000000001</v>
      </c>
      <c r="BV33">
        <v>1.341844</v>
      </c>
      <c r="BW33">
        <v>5.2</v>
      </c>
      <c r="BX33">
        <v>4.1161880000000002</v>
      </c>
      <c r="BY33">
        <v>0.25</v>
      </c>
      <c r="BZ33">
        <v>0.969051</v>
      </c>
      <c r="CA33">
        <v>3.5116909999999999</v>
      </c>
      <c r="CB33">
        <v>1.53</v>
      </c>
      <c r="CC33">
        <v>0.84</v>
      </c>
      <c r="CD33">
        <v>1.25</v>
      </c>
      <c r="CE33">
        <v>1.92</v>
      </c>
      <c r="CF33">
        <v>0.18</v>
      </c>
      <c r="CG33">
        <v>2.08</v>
      </c>
      <c r="CH33">
        <v>0.78680000000000005</v>
      </c>
      <c r="CI33">
        <v>7.71</v>
      </c>
      <c r="CJ33">
        <v>1.92</v>
      </c>
      <c r="CK33">
        <v>1.79</v>
      </c>
      <c r="CL33">
        <v>5.313701</v>
      </c>
      <c r="CM33">
        <v>0.935114</v>
      </c>
      <c r="CN33">
        <v>3.5424669999999998</v>
      </c>
      <c r="CO33">
        <v>2.21</v>
      </c>
      <c r="CP33">
        <v>0.99528000000000005</v>
      </c>
      <c r="CQ33">
        <v>2.7933970000000001</v>
      </c>
      <c r="CR33">
        <v>3.52</v>
      </c>
      <c r="CS33">
        <v>1.9853970000000001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80.934888999999998</v>
      </c>
    </row>
    <row r="34" spans="1:114">
      <c r="A34" t="s">
        <v>76</v>
      </c>
      <c r="B34">
        <v>0</v>
      </c>
      <c r="C34">
        <v>0</v>
      </c>
      <c r="D34">
        <v>46.470399999999998</v>
      </c>
      <c r="E34">
        <v>0</v>
      </c>
      <c r="F34">
        <v>17.869800000000001</v>
      </c>
      <c r="G34">
        <v>22.62</v>
      </c>
      <c r="H34">
        <v>0</v>
      </c>
      <c r="I34">
        <v>93.725999999999999</v>
      </c>
      <c r="J34">
        <v>2.286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136.80000000000001</v>
      </c>
      <c r="Q34">
        <v>21.938279999999999</v>
      </c>
      <c r="R34">
        <v>28.274999999999999</v>
      </c>
      <c r="S34">
        <v>18.805499999999999</v>
      </c>
      <c r="T34">
        <v>0.48</v>
      </c>
      <c r="U34">
        <v>348.97500000000002</v>
      </c>
      <c r="V34">
        <v>20.731850000000001</v>
      </c>
      <c r="W34">
        <v>33.991999999999997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0</v>
      </c>
      <c r="AE34">
        <v>0</v>
      </c>
      <c r="AF34">
        <v>24.993600000000001</v>
      </c>
      <c r="AG34">
        <v>43.368000000000002</v>
      </c>
      <c r="AH34">
        <v>96.527600000000007</v>
      </c>
      <c r="AI34">
        <v>17.146999999999998</v>
      </c>
      <c r="AJ34">
        <v>0</v>
      </c>
      <c r="AK34">
        <v>26.826000000000001</v>
      </c>
      <c r="AL34">
        <v>24.402000000000001</v>
      </c>
      <c r="AM34">
        <v>16.349423999999999</v>
      </c>
      <c r="AN34">
        <v>0.88154999999999994</v>
      </c>
      <c r="AO34">
        <v>0</v>
      </c>
      <c r="AP34">
        <v>2.8182</v>
      </c>
      <c r="AQ34">
        <v>60.456000000000003</v>
      </c>
      <c r="AR34">
        <v>36.432000000000002</v>
      </c>
      <c r="AS34">
        <v>24.2136</v>
      </c>
      <c r="AT34">
        <v>10.5472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80.920815000000005</v>
      </c>
      <c r="BA34">
        <f t="shared" si="1"/>
        <v>2901.5465829999998</v>
      </c>
      <c r="BD34">
        <v>4.2938999999999998</v>
      </c>
      <c r="BE34">
        <v>0</v>
      </c>
      <c r="BF34">
        <v>2.4376999999999999E-2</v>
      </c>
      <c r="BG34">
        <v>0</v>
      </c>
      <c r="BH34">
        <v>0</v>
      </c>
      <c r="BI34">
        <v>0.84400399999999998</v>
      </c>
      <c r="BJ34">
        <v>0</v>
      </c>
      <c r="BK34">
        <v>1.5980000000000001E-2</v>
      </c>
      <c r="BL34">
        <v>0</v>
      </c>
      <c r="BM34">
        <v>0</v>
      </c>
      <c r="BN34">
        <v>0</v>
      </c>
      <c r="BO34">
        <v>2.0299999999999998</v>
      </c>
      <c r="BP34">
        <v>2.19</v>
      </c>
      <c r="BQ34">
        <v>0.91603199999999996</v>
      </c>
      <c r="BR34">
        <v>0.99985599999999997</v>
      </c>
      <c r="BS34">
        <v>1.64</v>
      </c>
      <c r="BT34">
        <v>1.6632</v>
      </c>
      <c r="BU34">
        <v>2.6925140000000001</v>
      </c>
      <c r="BV34">
        <v>1.341844</v>
      </c>
      <c r="BW34">
        <v>5.2</v>
      </c>
      <c r="BX34">
        <v>4.1161880000000002</v>
      </c>
      <c r="BY34">
        <v>0.25</v>
      </c>
      <c r="BZ34">
        <v>0.969051</v>
      </c>
      <c r="CA34">
        <v>3.5116909999999999</v>
      </c>
      <c r="CB34">
        <v>1.53</v>
      </c>
      <c r="CC34">
        <v>0.84</v>
      </c>
      <c r="CD34">
        <v>1.25</v>
      </c>
      <c r="CE34">
        <v>1.92</v>
      </c>
      <c r="CF34">
        <v>0.18</v>
      </c>
      <c r="CG34">
        <v>2.08</v>
      </c>
      <c r="CH34">
        <v>0.77280000000000004</v>
      </c>
      <c r="CI34">
        <v>7.71</v>
      </c>
      <c r="CJ34">
        <v>1.92</v>
      </c>
      <c r="CK34">
        <v>1.79</v>
      </c>
      <c r="CL34">
        <v>5.313701</v>
      </c>
      <c r="CM34">
        <v>0.935114</v>
      </c>
      <c r="CN34">
        <v>3.5424669999999998</v>
      </c>
      <c r="CO34">
        <v>2.21</v>
      </c>
      <c r="CP34">
        <v>0.99528000000000005</v>
      </c>
      <c r="CQ34">
        <v>2.7933970000000001</v>
      </c>
      <c r="CR34">
        <v>3.52</v>
      </c>
      <c r="CS34">
        <v>1.9853970000000001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80.920815000000005</v>
      </c>
    </row>
    <row r="35" spans="1:114">
      <c r="A35" t="s">
        <v>77</v>
      </c>
      <c r="B35">
        <v>0</v>
      </c>
      <c r="C35">
        <v>0</v>
      </c>
      <c r="D35">
        <v>46.470399999999998</v>
      </c>
      <c r="E35">
        <v>0</v>
      </c>
      <c r="F35">
        <v>17.869800000000001</v>
      </c>
      <c r="G35">
        <v>22.62</v>
      </c>
      <c r="H35">
        <v>0</v>
      </c>
      <c r="I35">
        <v>93.725999999999999</v>
      </c>
      <c r="J35">
        <v>2.286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136.80000000000001</v>
      </c>
      <c r="Q35">
        <v>21.938279999999999</v>
      </c>
      <c r="R35">
        <v>28.274999999999999</v>
      </c>
      <c r="S35">
        <v>18.805499999999999</v>
      </c>
      <c r="T35">
        <v>0.48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0</v>
      </c>
      <c r="AE35">
        <v>0</v>
      </c>
      <c r="AF35">
        <v>24.993600000000001</v>
      </c>
      <c r="AG35">
        <v>43.368000000000002</v>
      </c>
      <c r="AH35">
        <v>96.527600000000007</v>
      </c>
      <c r="AI35">
        <v>17.146999999999998</v>
      </c>
      <c r="AJ35">
        <v>0</v>
      </c>
      <c r="AK35">
        <v>26.826000000000001</v>
      </c>
      <c r="AL35">
        <v>12.782</v>
      </c>
      <c r="AM35">
        <v>16.349423999999999</v>
      </c>
      <c r="AN35">
        <v>0.88154999999999994</v>
      </c>
      <c r="AO35">
        <v>0</v>
      </c>
      <c r="AP35">
        <v>1.5371999999999999</v>
      </c>
      <c r="AQ35">
        <v>60.456000000000003</v>
      </c>
      <c r="AR35">
        <v>36.432000000000002</v>
      </c>
      <c r="AS35">
        <v>24.2136</v>
      </c>
      <c r="AT35">
        <v>10.5472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80.616951999999998</v>
      </c>
      <c r="BA35">
        <f t="shared" si="1"/>
        <v>2889.1490299999996</v>
      </c>
      <c r="BD35">
        <v>4.2938999999999998</v>
      </c>
      <c r="BE35">
        <v>0</v>
      </c>
      <c r="BF35">
        <v>2.4376999999999999E-2</v>
      </c>
      <c r="BG35">
        <v>0</v>
      </c>
      <c r="BH35">
        <v>0</v>
      </c>
      <c r="BI35">
        <v>0.84400399999999998</v>
      </c>
      <c r="BJ35">
        <v>0</v>
      </c>
      <c r="BK35">
        <v>1.5980000000000001E-2</v>
      </c>
      <c r="BL35">
        <v>0</v>
      </c>
      <c r="BM35">
        <v>0</v>
      </c>
      <c r="BN35">
        <v>0</v>
      </c>
      <c r="BO35">
        <v>2.0299999999999998</v>
      </c>
      <c r="BP35">
        <v>2.19</v>
      </c>
      <c r="BQ35">
        <v>0.91603199999999996</v>
      </c>
      <c r="BR35">
        <v>0.99985599999999997</v>
      </c>
      <c r="BS35">
        <v>1.64</v>
      </c>
      <c r="BT35">
        <v>1.2474000000000001</v>
      </c>
      <c r="BU35">
        <v>2.6925140000000001</v>
      </c>
      <c r="BV35">
        <v>1.341844</v>
      </c>
      <c r="BW35">
        <v>5.2</v>
      </c>
      <c r="BX35">
        <v>4.2581249999999997</v>
      </c>
      <c r="BY35">
        <v>0.25</v>
      </c>
      <c r="BZ35">
        <v>0.969051</v>
      </c>
      <c r="CA35">
        <v>3.5116909999999999</v>
      </c>
      <c r="CB35">
        <v>1.53</v>
      </c>
      <c r="CC35">
        <v>0.84</v>
      </c>
      <c r="CD35">
        <v>1.25</v>
      </c>
      <c r="CE35">
        <v>1.89</v>
      </c>
      <c r="CF35">
        <v>0.18</v>
      </c>
      <c r="CG35">
        <v>2.08</v>
      </c>
      <c r="CH35">
        <v>0.77280000000000004</v>
      </c>
      <c r="CI35">
        <v>7.71</v>
      </c>
      <c r="CJ35">
        <v>1.92</v>
      </c>
      <c r="CK35">
        <v>1.79</v>
      </c>
      <c r="CL35">
        <v>5.313701</v>
      </c>
      <c r="CM35">
        <v>0.935114</v>
      </c>
      <c r="CN35">
        <v>3.5424669999999998</v>
      </c>
      <c r="CO35">
        <v>2.21</v>
      </c>
      <c r="CP35">
        <v>0.99528000000000005</v>
      </c>
      <c r="CQ35">
        <v>2.7933970000000001</v>
      </c>
      <c r="CR35">
        <v>3.52</v>
      </c>
      <c r="CS35">
        <v>1.9853970000000001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80.616951999999998</v>
      </c>
    </row>
    <row r="36" spans="1:114">
      <c r="A36" t="s">
        <v>78</v>
      </c>
      <c r="B36">
        <v>0</v>
      </c>
      <c r="C36">
        <v>0</v>
      </c>
      <c r="D36">
        <v>46.251199999999997</v>
      </c>
      <c r="E36">
        <v>0</v>
      </c>
      <c r="F36">
        <v>17.869800000000001</v>
      </c>
      <c r="G36">
        <v>22.62</v>
      </c>
      <c r="H36">
        <v>0</v>
      </c>
      <c r="I36">
        <v>93.725999999999999</v>
      </c>
      <c r="J36">
        <v>2.286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136.80000000000001</v>
      </c>
      <c r="Q36">
        <v>21.938279999999999</v>
      </c>
      <c r="R36">
        <v>28.274999999999999</v>
      </c>
      <c r="S36">
        <v>18.805499999999999</v>
      </c>
      <c r="T36">
        <v>0.48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13.09</v>
      </c>
      <c r="AA36">
        <v>28.09872</v>
      </c>
      <c r="AB36">
        <v>27.426880000000001</v>
      </c>
      <c r="AC36">
        <v>20.074670999999999</v>
      </c>
      <c r="AD36">
        <v>0</v>
      </c>
      <c r="AE36">
        <v>0</v>
      </c>
      <c r="AF36">
        <v>24.993600000000001</v>
      </c>
      <c r="AG36">
        <v>43.368000000000002</v>
      </c>
      <c r="AH36">
        <v>96.527600000000007</v>
      </c>
      <c r="AI36">
        <v>17.146999999999998</v>
      </c>
      <c r="AJ36">
        <v>0</v>
      </c>
      <c r="AK36">
        <v>26.826000000000001</v>
      </c>
      <c r="AL36">
        <v>12.782</v>
      </c>
      <c r="AM36">
        <v>16.349423999999999</v>
      </c>
      <c r="AN36">
        <v>0.88154999999999994</v>
      </c>
      <c r="AO36">
        <v>0</v>
      </c>
      <c r="AP36">
        <v>1.5371999999999999</v>
      </c>
      <c r="AQ36">
        <v>60.456000000000003</v>
      </c>
      <c r="AR36">
        <v>36.432000000000002</v>
      </c>
      <c r="AS36">
        <v>24.2136</v>
      </c>
      <c r="AT36">
        <v>10.5472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80.201152000000008</v>
      </c>
      <c r="BA36">
        <f t="shared" si="1"/>
        <v>2881.94263</v>
      </c>
      <c r="BD36">
        <v>4.2938999999999998</v>
      </c>
      <c r="BE36">
        <v>0</v>
      </c>
      <c r="BF36">
        <v>2.4376999999999999E-2</v>
      </c>
      <c r="BG36">
        <v>0</v>
      </c>
      <c r="BH36">
        <v>0</v>
      </c>
      <c r="BI36">
        <v>0.84400399999999998</v>
      </c>
      <c r="BJ36">
        <v>0</v>
      </c>
      <c r="BK36">
        <v>1.5980000000000001E-2</v>
      </c>
      <c r="BL36">
        <v>0</v>
      </c>
      <c r="BM36">
        <v>0</v>
      </c>
      <c r="BN36">
        <v>0</v>
      </c>
      <c r="BO36">
        <v>2.0299999999999998</v>
      </c>
      <c r="BP36">
        <v>2.19</v>
      </c>
      <c r="BQ36">
        <v>0.91603199999999996</v>
      </c>
      <c r="BR36">
        <v>0.99985599999999997</v>
      </c>
      <c r="BS36">
        <v>1.64</v>
      </c>
      <c r="BT36">
        <v>0.83160000000000001</v>
      </c>
      <c r="BU36">
        <v>2.6925140000000001</v>
      </c>
      <c r="BV36">
        <v>1.341844</v>
      </c>
      <c r="BW36">
        <v>5.2</v>
      </c>
      <c r="BX36">
        <v>4.2581249999999997</v>
      </c>
      <c r="BY36">
        <v>0.25</v>
      </c>
      <c r="BZ36">
        <v>0.969051</v>
      </c>
      <c r="CA36">
        <v>3.5116909999999999</v>
      </c>
      <c r="CB36">
        <v>1.53</v>
      </c>
      <c r="CC36">
        <v>0.84</v>
      </c>
      <c r="CD36">
        <v>1.25</v>
      </c>
      <c r="CE36">
        <v>1.89</v>
      </c>
      <c r="CF36">
        <v>0.18</v>
      </c>
      <c r="CG36">
        <v>2.08</v>
      </c>
      <c r="CH36">
        <v>0.77280000000000004</v>
      </c>
      <c r="CI36">
        <v>7.71</v>
      </c>
      <c r="CJ36">
        <v>1.92</v>
      </c>
      <c r="CK36">
        <v>1.79</v>
      </c>
      <c r="CL36">
        <v>5.313701</v>
      </c>
      <c r="CM36">
        <v>0.935114</v>
      </c>
      <c r="CN36">
        <v>3.5424669999999998</v>
      </c>
      <c r="CO36">
        <v>2.21</v>
      </c>
      <c r="CP36">
        <v>0.99528000000000005</v>
      </c>
      <c r="CQ36">
        <v>2.7933970000000001</v>
      </c>
      <c r="CR36">
        <v>3.52</v>
      </c>
      <c r="CS36">
        <v>1.9853970000000001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80.201152000000008</v>
      </c>
    </row>
    <row r="37" spans="1:114">
      <c r="A37" t="s">
        <v>79</v>
      </c>
      <c r="B37">
        <v>0</v>
      </c>
      <c r="C37">
        <v>0</v>
      </c>
      <c r="D37">
        <v>46.251199999999997</v>
      </c>
      <c r="E37">
        <v>0</v>
      </c>
      <c r="F37">
        <v>17.869800000000001</v>
      </c>
      <c r="G37">
        <v>22.62</v>
      </c>
      <c r="H37">
        <v>0</v>
      </c>
      <c r="I37">
        <v>93.725999999999999</v>
      </c>
      <c r="J37">
        <v>2.286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136.80000000000001</v>
      </c>
      <c r="Q37">
        <v>21.938279999999999</v>
      </c>
      <c r="R37">
        <v>28.274999999999999</v>
      </c>
      <c r="S37">
        <v>18.805499999999999</v>
      </c>
      <c r="T37">
        <v>0.48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13.09</v>
      </c>
      <c r="AA37">
        <v>28.09872</v>
      </c>
      <c r="AB37">
        <v>27.426880000000001</v>
      </c>
      <c r="AC37">
        <v>20.074670999999999</v>
      </c>
      <c r="AD37">
        <v>0</v>
      </c>
      <c r="AE37">
        <v>0</v>
      </c>
      <c r="AF37">
        <v>24.993600000000001</v>
      </c>
      <c r="AG37">
        <v>43.368000000000002</v>
      </c>
      <c r="AH37">
        <v>96.527600000000007</v>
      </c>
      <c r="AI37">
        <v>17.146999999999998</v>
      </c>
      <c r="AJ37">
        <v>0</v>
      </c>
      <c r="AK37">
        <v>26.826000000000001</v>
      </c>
      <c r="AL37">
        <v>12.782</v>
      </c>
      <c r="AM37">
        <v>16.349423999999999</v>
      </c>
      <c r="AN37">
        <v>0.94032000000000004</v>
      </c>
      <c r="AO37">
        <v>0</v>
      </c>
      <c r="AP37">
        <v>1.5371999999999999</v>
      </c>
      <c r="AQ37">
        <v>60.456000000000003</v>
      </c>
      <c r="AR37">
        <v>36.432000000000002</v>
      </c>
      <c r="AS37">
        <v>24.2136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79.747261999999992</v>
      </c>
      <c r="BA37">
        <f t="shared" si="1"/>
        <v>2881.7123099999999</v>
      </c>
      <c r="BD37">
        <v>4.2938999999999998</v>
      </c>
      <c r="BE37">
        <v>0</v>
      </c>
      <c r="BF37">
        <v>2.4376999999999999E-2</v>
      </c>
      <c r="BG37">
        <v>0</v>
      </c>
      <c r="BH37">
        <v>0</v>
      </c>
      <c r="BI37">
        <v>0.84400399999999998</v>
      </c>
      <c r="BJ37">
        <v>0</v>
      </c>
      <c r="BK37">
        <v>1.5980000000000001E-2</v>
      </c>
      <c r="BL37">
        <v>0</v>
      </c>
      <c r="BM37">
        <v>0</v>
      </c>
      <c r="BN37">
        <v>0</v>
      </c>
      <c r="BO37">
        <v>2.0299999999999998</v>
      </c>
      <c r="BP37">
        <v>2.19</v>
      </c>
      <c r="BQ37">
        <v>0.91603199999999996</v>
      </c>
      <c r="BR37">
        <v>0.99985599999999997</v>
      </c>
      <c r="BS37">
        <v>1.64</v>
      </c>
      <c r="BT37">
        <v>0.38850000000000001</v>
      </c>
      <c r="BU37">
        <v>2.6925140000000001</v>
      </c>
      <c r="BV37">
        <v>1.341844</v>
      </c>
      <c r="BW37">
        <v>5.2</v>
      </c>
      <c r="BX37">
        <v>4.2581249999999997</v>
      </c>
      <c r="BY37">
        <v>0.25</v>
      </c>
      <c r="BZ37">
        <v>0.969051</v>
      </c>
      <c r="CA37">
        <v>3.5116909999999999</v>
      </c>
      <c r="CB37">
        <v>1.53</v>
      </c>
      <c r="CC37">
        <v>0.84</v>
      </c>
      <c r="CD37">
        <v>1.25</v>
      </c>
      <c r="CE37">
        <v>1.89</v>
      </c>
      <c r="CF37">
        <v>0.18</v>
      </c>
      <c r="CG37">
        <v>2.08</v>
      </c>
      <c r="CH37">
        <v>0.77280000000000004</v>
      </c>
      <c r="CI37">
        <v>7.71</v>
      </c>
      <c r="CJ37">
        <v>1.92</v>
      </c>
      <c r="CK37">
        <v>1.79</v>
      </c>
      <c r="CL37">
        <v>5.313701</v>
      </c>
      <c r="CM37">
        <v>0.935114</v>
      </c>
      <c r="CN37">
        <v>3.5424669999999998</v>
      </c>
      <c r="CO37">
        <v>2.21</v>
      </c>
      <c r="CP37">
        <v>0.99528000000000005</v>
      </c>
      <c r="CQ37">
        <v>2.7933970000000001</v>
      </c>
      <c r="CR37">
        <v>3.52</v>
      </c>
      <c r="CS37">
        <v>1.974607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79.747261999999992</v>
      </c>
    </row>
    <row r="38" spans="1:114">
      <c r="A38" t="s">
        <v>80</v>
      </c>
      <c r="B38">
        <v>0</v>
      </c>
      <c r="C38">
        <v>0</v>
      </c>
      <c r="D38">
        <v>46.251199999999997</v>
      </c>
      <c r="E38">
        <v>0</v>
      </c>
      <c r="F38">
        <v>17.869800000000001</v>
      </c>
      <c r="G38">
        <v>22.62</v>
      </c>
      <c r="H38">
        <v>0</v>
      </c>
      <c r="I38">
        <v>93.725999999999999</v>
      </c>
      <c r="J38">
        <v>2.286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136.80000000000001</v>
      </c>
      <c r="Q38">
        <v>21.938279999999999</v>
      </c>
      <c r="R38">
        <v>28.274999999999999</v>
      </c>
      <c r="S38">
        <v>18.805499999999999</v>
      </c>
      <c r="T38">
        <v>0.48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13.09</v>
      </c>
      <c r="AA38">
        <v>28.09872</v>
      </c>
      <c r="AB38">
        <v>27.426880000000001</v>
      </c>
      <c r="AC38">
        <v>20.074670999999999</v>
      </c>
      <c r="AD38">
        <v>0</v>
      </c>
      <c r="AE38">
        <v>0</v>
      </c>
      <c r="AF38">
        <v>16.662400000000002</v>
      </c>
      <c r="AG38">
        <v>43.368000000000002</v>
      </c>
      <c r="AH38">
        <v>72.395700000000005</v>
      </c>
      <c r="AI38">
        <v>3.9569999999999999</v>
      </c>
      <c r="AJ38">
        <v>0</v>
      </c>
      <c r="AK38">
        <v>26.826000000000001</v>
      </c>
      <c r="AL38">
        <v>24.402000000000001</v>
      </c>
      <c r="AM38">
        <v>16.349423999999999</v>
      </c>
      <c r="AN38">
        <v>0.94032000000000004</v>
      </c>
      <c r="AO38">
        <v>0</v>
      </c>
      <c r="AP38">
        <v>1.5371999999999999</v>
      </c>
      <c r="AQ38">
        <v>60.456000000000003</v>
      </c>
      <c r="AR38">
        <v>36.432000000000002</v>
      </c>
      <c r="AS38">
        <v>24.2136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78.665634000000011</v>
      </c>
      <c r="BA38">
        <f t="shared" si="1"/>
        <v>2846.5975820000003</v>
      </c>
      <c r="BD38">
        <v>4.2938999999999998</v>
      </c>
      <c r="BE38">
        <v>0</v>
      </c>
      <c r="BF38">
        <v>2.4376999999999999E-2</v>
      </c>
      <c r="BG38">
        <v>0</v>
      </c>
      <c r="BH38">
        <v>0</v>
      </c>
      <c r="BI38">
        <v>0.84400399999999998</v>
      </c>
      <c r="BJ38">
        <v>0</v>
      </c>
      <c r="BK38">
        <v>1.5980000000000001E-2</v>
      </c>
      <c r="BL38">
        <v>0</v>
      </c>
      <c r="BM38">
        <v>0</v>
      </c>
      <c r="BN38">
        <v>0</v>
      </c>
      <c r="BO38">
        <v>2.0299999999999998</v>
      </c>
      <c r="BP38">
        <v>2.19</v>
      </c>
      <c r="BQ38">
        <v>0.91603199999999996</v>
      </c>
      <c r="BR38">
        <v>0.49992799999999998</v>
      </c>
      <c r="BS38">
        <v>1.64</v>
      </c>
      <c r="BT38">
        <v>0</v>
      </c>
      <c r="BU38">
        <v>2.6925140000000001</v>
      </c>
      <c r="BV38">
        <v>1.341844</v>
      </c>
      <c r="BW38">
        <v>5.2</v>
      </c>
      <c r="BX38">
        <v>4.2581249999999997</v>
      </c>
      <c r="BY38">
        <v>0.25</v>
      </c>
      <c r="BZ38">
        <v>0.969051</v>
      </c>
      <c r="CA38">
        <v>3.5116909999999999</v>
      </c>
      <c r="CB38">
        <v>1.53</v>
      </c>
      <c r="CC38">
        <v>0.84</v>
      </c>
      <c r="CD38">
        <v>1.25</v>
      </c>
      <c r="CE38">
        <v>1.89</v>
      </c>
      <c r="CF38">
        <v>0.18</v>
      </c>
      <c r="CG38">
        <v>2.08</v>
      </c>
      <c r="CH38">
        <v>0.5796</v>
      </c>
      <c r="CI38">
        <v>7.71</v>
      </c>
      <c r="CJ38">
        <v>1.92</v>
      </c>
      <c r="CK38">
        <v>1.79</v>
      </c>
      <c r="CL38">
        <v>5.313701</v>
      </c>
      <c r="CM38">
        <v>0.935114</v>
      </c>
      <c r="CN38">
        <v>3.5424669999999998</v>
      </c>
      <c r="CO38">
        <v>2.21</v>
      </c>
      <c r="CP38">
        <v>0.99528000000000005</v>
      </c>
      <c r="CQ38">
        <v>2.7933970000000001</v>
      </c>
      <c r="CR38">
        <v>3.52</v>
      </c>
      <c r="CS38">
        <v>1.974607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78.665634000000011</v>
      </c>
    </row>
    <row r="39" spans="1:114">
      <c r="A39" t="s">
        <v>81</v>
      </c>
      <c r="B39">
        <v>0</v>
      </c>
      <c r="C39">
        <v>0</v>
      </c>
      <c r="D39">
        <v>46.251199999999997</v>
      </c>
      <c r="E39">
        <v>0</v>
      </c>
      <c r="F39">
        <v>17.869800000000001</v>
      </c>
      <c r="G39">
        <v>22.62</v>
      </c>
      <c r="H39">
        <v>0</v>
      </c>
      <c r="I39">
        <v>92.582999999999998</v>
      </c>
      <c r="J39">
        <v>2.286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137.56</v>
      </c>
      <c r="Q39">
        <v>21.938279999999999</v>
      </c>
      <c r="R39">
        <v>28.274999999999999</v>
      </c>
      <c r="S39">
        <v>18.805499999999999</v>
      </c>
      <c r="T39">
        <v>0.48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13.09</v>
      </c>
      <c r="AA39">
        <v>28.09872</v>
      </c>
      <c r="AB39">
        <v>27.426880000000001</v>
      </c>
      <c r="AC39">
        <v>20.074670999999999</v>
      </c>
      <c r="AD39">
        <v>0</v>
      </c>
      <c r="AE39">
        <v>0</v>
      </c>
      <c r="AF39">
        <v>8.3312000000000008</v>
      </c>
      <c r="AG39">
        <v>43.368000000000002</v>
      </c>
      <c r="AH39">
        <v>72.395700000000005</v>
      </c>
      <c r="AI39">
        <v>0</v>
      </c>
      <c r="AJ39">
        <v>0</v>
      </c>
      <c r="AK39">
        <v>26.826000000000001</v>
      </c>
      <c r="AL39">
        <v>66.814999999999998</v>
      </c>
      <c r="AM39">
        <v>16.349423999999999</v>
      </c>
      <c r="AN39">
        <v>0.94032000000000004</v>
      </c>
      <c r="AO39">
        <v>0</v>
      </c>
      <c r="AP39">
        <v>1.5371999999999999</v>
      </c>
      <c r="AQ39">
        <v>60.456000000000003</v>
      </c>
      <c r="AR39">
        <v>36.432000000000002</v>
      </c>
      <c r="AS39">
        <v>24.2136</v>
      </c>
      <c r="AT39">
        <v>10.712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78.763733999999985</v>
      </c>
      <c r="BA39">
        <f t="shared" si="1"/>
        <v>2876.4374820000007</v>
      </c>
      <c r="BD39">
        <v>4.2938999999999998</v>
      </c>
      <c r="BE39">
        <v>0</v>
      </c>
      <c r="BF39">
        <v>2.4376999999999999E-2</v>
      </c>
      <c r="BG39">
        <v>0</v>
      </c>
      <c r="BH39">
        <v>0</v>
      </c>
      <c r="BI39">
        <v>0.84400399999999998</v>
      </c>
      <c r="BJ39">
        <v>0</v>
      </c>
      <c r="BK39">
        <v>1.5661000000000001E-2</v>
      </c>
      <c r="BL39">
        <v>0</v>
      </c>
      <c r="BM39">
        <v>0</v>
      </c>
      <c r="BN39">
        <v>0</v>
      </c>
      <c r="BO39">
        <v>2.0299999999999998</v>
      </c>
      <c r="BP39">
        <v>2.19</v>
      </c>
      <c r="BQ39">
        <v>0.91603199999999996</v>
      </c>
      <c r="BR39">
        <v>0.49992799999999998</v>
      </c>
      <c r="BS39">
        <v>1.64</v>
      </c>
      <c r="BT39">
        <v>0</v>
      </c>
      <c r="BU39">
        <v>2.6925140000000001</v>
      </c>
      <c r="BV39">
        <v>1.341844</v>
      </c>
      <c r="BW39">
        <v>5.2</v>
      </c>
      <c r="BX39">
        <v>4.2581249999999997</v>
      </c>
      <c r="BY39">
        <v>0.25</v>
      </c>
      <c r="BZ39">
        <v>0.969051</v>
      </c>
      <c r="CA39">
        <v>3.5116909999999999</v>
      </c>
      <c r="CB39">
        <v>1.53</v>
      </c>
      <c r="CC39">
        <v>0.93</v>
      </c>
      <c r="CD39">
        <v>1.25</v>
      </c>
      <c r="CE39">
        <v>1.92</v>
      </c>
      <c r="CF39">
        <v>0.18</v>
      </c>
      <c r="CG39">
        <v>2.08</v>
      </c>
      <c r="CH39">
        <v>0.5796</v>
      </c>
      <c r="CI39">
        <v>7.71</v>
      </c>
      <c r="CJ39">
        <v>1.92</v>
      </c>
      <c r="CK39">
        <v>1.79</v>
      </c>
      <c r="CL39">
        <v>5.313701</v>
      </c>
      <c r="CM39">
        <v>0.935114</v>
      </c>
      <c r="CN39">
        <v>3.5424669999999998</v>
      </c>
      <c r="CO39">
        <v>2.21</v>
      </c>
      <c r="CP39">
        <v>0.99528000000000005</v>
      </c>
      <c r="CQ39">
        <v>2.7933970000000001</v>
      </c>
      <c r="CR39">
        <v>3.52</v>
      </c>
      <c r="CS39">
        <v>1.9530259999999999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78.763733999999985</v>
      </c>
    </row>
    <row r="40" spans="1:114">
      <c r="A40" t="s">
        <v>82</v>
      </c>
      <c r="B40">
        <v>0</v>
      </c>
      <c r="C40">
        <v>0</v>
      </c>
      <c r="D40">
        <v>46.251199999999997</v>
      </c>
      <c r="E40">
        <v>0</v>
      </c>
      <c r="F40">
        <v>17.869800000000001</v>
      </c>
      <c r="G40">
        <v>22.62</v>
      </c>
      <c r="H40">
        <v>0</v>
      </c>
      <c r="I40">
        <v>92.582999999999998</v>
      </c>
      <c r="J40">
        <v>2.286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137.56</v>
      </c>
      <c r="Q40">
        <v>21.938279999999999</v>
      </c>
      <c r="R40">
        <v>28.274999999999999</v>
      </c>
      <c r="S40">
        <v>18.805499999999999</v>
      </c>
      <c r="T40">
        <v>0.48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13.09</v>
      </c>
      <c r="AA40">
        <v>28.09872</v>
      </c>
      <c r="AB40">
        <v>27.426880000000001</v>
      </c>
      <c r="AC40">
        <v>20.054880000000001</v>
      </c>
      <c r="AD40">
        <v>0</v>
      </c>
      <c r="AE40">
        <v>0</v>
      </c>
      <c r="AF40">
        <v>8.3312000000000008</v>
      </c>
      <c r="AG40">
        <v>43.368000000000002</v>
      </c>
      <c r="AH40">
        <v>44.551200000000001</v>
      </c>
      <c r="AI40">
        <v>0</v>
      </c>
      <c r="AJ40">
        <v>0</v>
      </c>
      <c r="AK40">
        <v>26.826000000000001</v>
      </c>
      <c r="AL40">
        <v>66.814999999999998</v>
      </c>
      <c r="AM40">
        <v>16.349423999999999</v>
      </c>
      <c r="AN40">
        <v>0.94032000000000004</v>
      </c>
      <c r="AO40">
        <v>0</v>
      </c>
      <c r="AP40">
        <v>1.5371999999999999</v>
      </c>
      <c r="AQ40">
        <v>60.456000000000003</v>
      </c>
      <c r="AR40">
        <v>36.432000000000002</v>
      </c>
      <c r="AS40">
        <v>24.2136</v>
      </c>
      <c r="AT40">
        <v>10.712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78.539733999999996</v>
      </c>
      <c r="BA40">
        <f t="shared" si="1"/>
        <v>2848.3491910000007</v>
      </c>
      <c r="BD40">
        <v>4.2938999999999998</v>
      </c>
      <c r="BE40">
        <v>0</v>
      </c>
      <c r="BF40">
        <v>2.4376999999999999E-2</v>
      </c>
      <c r="BG40">
        <v>0</v>
      </c>
      <c r="BH40">
        <v>0</v>
      </c>
      <c r="BI40">
        <v>0.84400399999999998</v>
      </c>
      <c r="BJ40">
        <v>0</v>
      </c>
      <c r="BK40">
        <v>1.5661000000000001E-2</v>
      </c>
      <c r="BL40">
        <v>0</v>
      </c>
      <c r="BM40">
        <v>0</v>
      </c>
      <c r="BN40">
        <v>0</v>
      </c>
      <c r="BO40">
        <v>2.0299999999999998</v>
      </c>
      <c r="BP40">
        <v>2.19</v>
      </c>
      <c r="BQ40">
        <v>0.91603199999999996</v>
      </c>
      <c r="BR40">
        <v>0.49992799999999998</v>
      </c>
      <c r="BS40">
        <v>1.64</v>
      </c>
      <c r="BT40">
        <v>0</v>
      </c>
      <c r="BU40">
        <v>2.6925140000000001</v>
      </c>
      <c r="BV40">
        <v>1.341844</v>
      </c>
      <c r="BW40">
        <v>5.2</v>
      </c>
      <c r="BX40">
        <v>4.2581249999999997</v>
      </c>
      <c r="BY40">
        <v>0.25</v>
      </c>
      <c r="BZ40">
        <v>0.969051</v>
      </c>
      <c r="CA40">
        <v>3.5116909999999999</v>
      </c>
      <c r="CB40">
        <v>1.53</v>
      </c>
      <c r="CC40">
        <v>0.93</v>
      </c>
      <c r="CD40">
        <v>1.25</v>
      </c>
      <c r="CE40">
        <v>1.92</v>
      </c>
      <c r="CF40">
        <v>0.18</v>
      </c>
      <c r="CG40">
        <v>2.08</v>
      </c>
      <c r="CH40">
        <v>0.35560000000000003</v>
      </c>
      <c r="CI40">
        <v>7.71</v>
      </c>
      <c r="CJ40">
        <v>1.92</v>
      </c>
      <c r="CK40">
        <v>1.79</v>
      </c>
      <c r="CL40">
        <v>5.313701</v>
      </c>
      <c r="CM40">
        <v>0.935114</v>
      </c>
      <c r="CN40">
        <v>3.5424669999999998</v>
      </c>
      <c r="CO40">
        <v>2.21</v>
      </c>
      <c r="CP40">
        <v>0.99528000000000005</v>
      </c>
      <c r="CQ40">
        <v>2.7933970000000001</v>
      </c>
      <c r="CR40">
        <v>3.52</v>
      </c>
      <c r="CS40">
        <v>1.9530259999999999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78.539733999999996</v>
      </c>
    </row>
    <row r="41" spans="1:114">
      <c r="A41" t="s">
        <v>83</v>
      </c>
      <c r="B41">
        <v>0</v>
      </c>
      <c r="C41">
        <v>0</v>
      </c>
      <c r="D41">
        <v>46.251199999999997</v>
      </c>
      <c r="E41">
        <v>0</v>
      </c>
      <c r="F41">
        <v>17.869800000000001</v>
      </c>
      <c r="G41">
        <v>22.62</v>
      </c>
      <c r="H41">
        <v>0</v>
      </c>
      <c r="I41">
        <v>92.582999999999998</v>
      </c>
      <c r="J41">
        <v>2.286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137.56</v>
      </c>
      <c r="Q41">
        <v>21.938279999999999</v>
      </c>
      <c r="R41">
        <v>28.274999999999999</v>
      </c>
      <c r="S41">
        <v>18.805499999999999</v>
      </c>
      <c r="T41">
        <v>0.48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13.1076</v>
      </c>
      <c r="AA41">
        <v>28.045000000000002</v>
      </c>
      <c r="AB41">
        <v>27.426880000000001</v>
      </c>
      <c r="AC41">
        <v>10.02744</v>
      </c>
      <c r="AD41">
        <v>0</v>
      </c>
      <c r="AE41">
        <v>0</v>
      </c>
      <c r="AF41">
        <v>8.3312000000000008</v>
      </c>
      <c r="AG41">
        <v>43.368000000000002</v>
      </c>
      <c r="AH41">
        <v>24.131900000000002</v>
      </c>
      <c r="AI41">
        <v>0</v>
      </c>
      <c r="AJ41">
        <v>0</v>
      </c>
      <c r="AK41">
        <v>26.826000000000001</v>
      </c>
      <c r="AL41">
        <v>66.814999999999998</v>
      </c>
      <c r="AM41">
        <v>16.349423999999999</v>
      </c>
      <c r="AN41">
        <v>0.94032000000000004</v>
      </c>
      <c r="AO41">
        <v>0</v>
      </c>
      <c r="AP41">
        <v>1.5371999999999999</v>
      </c>
      <c r="AQ41">
        <v>60.456000000000003</v>
      </c>
      <c r="AR41">
        <v>36.432000000000002</v>
      </c>
      <c r="AS41">
        <v>26.904</v>
      </c>
      <c r="AT41">
        <v>10.712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78.646342999999987</v>
      </c>
      <c r="BA41">
        <f t="shared" si="1"/>
        <v>2820.6633400000001</v>
      </c>
      <c r="BD41">
        <v>4.2938999999999998</v>
      </c>
      <c r="BE41">
        <v>0</v>
      </c>
      <c r="BF41">
        <v>2.4302000000000001E-2</v>
      </c>
      <c r="BG41">
        <v>0</v>
      </c>
      <c r="BH41">
        <v>0</v>
      </c>
      <c r="BI41">
        <v>0.84400399999999998</v>
      </c>
      <c r="BJ41">
        <v>0</v>
      </c>
      <c r="BK41">
        <v>1.5661000000000001E-2</v>
      </c>
      <c r="BL41">
        <v>0</v>
      </c>
      <c r="BM41">
        <v>0</v>
      </c>
      <c r="BN41">
        <v>0</v>
      </c>
      <c r="BO41">
        <v>2.0299999999999998</v>
      </c>
      <c r="BP41">
        <v>2.19</v>
      </c>
      <c r="BQ41">
        <v>1.1851160000000001</v>
      </c>
      <c r="BR41">
        <v>0.49992799999999998</v>
      </c>
      <c r="BS41">
        <v>1.64</v>
      </c>
      <c r="BT41">
        <v>0</v>
      </c>
      <c r="BU41">
        <v>2.6925140000000001</v>
      </c>
      <c r="BV41">
        <v>1.341844</v>
      </c>
      <c r="BW41">
        <v>5.2</v>
      </c>
      <c r="BX41">
        <v>4.2581249999999997</v>
      </c>
      <c r="BY41">
        <v>0.25</v>
      </c>
      <c r="BZ41">
        <v>0.969051</v>
      </c>
      <c r="CA41">
        <v>3.5116909999999999</v>
      </c>
      <c r="CB41">
        <v>1.53</v>
      </c>
      <c r="CC41">
        <v>0.93</v>
      </c>
      <c r="CD41">
        <v>1.25</v>
      </c>
      <c r="CE41">
        <v>1.92</v>
      </c>
      <c r="CF41">
        <v>0.18</v>
      </c>
      <c r="CG41">
        <v>2.08</v>
      </c>
      <c r="CH41">
        <v>0.19320000000000001</v>
      </c>
      <c r="CI41">
        <v>7.71</v>
      </c>
      <c r="CJ41">
        <v>1.92</v>
      </c>
      <c r="CK41">
        <v>1.79</v>
      </c>
      <c r="CL41">
        <v>5.313701</v>
      </c>
      <c r="CM41">
        <v>0.935114</v>
      </c>
      <c r="CN41">
        <v>3.5424669999999998</v>
      </c>
      <c r="CO41">
        <v>2.21</v>
      </c>
      <c r="CP41">
        <v>0.99528000000000005</v>
      </c>
      <c r="CQ41">
        <v>2.7933970000000001</v>
      </c>
      <c r="CR41">
        <v>3.52</v>
      </c>
      <c r="CS41">
        <v>1.9530259999999999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78.646342999999987</v>
      </c>
    </row>
    <row r="42" spans="1:114">
      <c r="A42" t="s">
        <v>84</v>
      </c>
      <c r="B42">
        <v>0</v>
      </c>
      <c r="C42">
        <v>0</v>
      </c>
      <c r="D42">
        <v>46.251199999999997</v>
      </c>
      <c r="E42">
        <v>0</v>
      </c>
      <c r="F42">
        <v>17.869800000000001</v>
      </c>
      <c r="G42">
        <v>22.62</v>
      </c>
      <c r="H42">
        <v>0</v>
      </c>
      <c r="I42">
        <v>92.582999999999998</v>
      </c>
      <c r="J42">
        <v>2.286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137.56</v>
      </c>
      <c r="Q42">
        <v>21.938279999999999</v>
      </c>
      <c r="R42">
        <v>28.274999999999999</v>
      </c>
      <c r="S42">
        <v>18.805499999999999</v>
      </c>
      <c r="T42">
        <v>0.48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13.1076</v>
      </c>
      <c r="AA42">
        <v>13.983000000000001</v>
      </c>
      <c r="AB42">
        <v>27.426880000000001</v>
      </c>
      <c r="AC42">
        <v>10.02744</v>
      </c>
      <c r="AD42">
        <v>0</v>
      </c>
      <c r="AE42">
        <v>0</v>
      </c>
      <c r="AF42">
        <v>8.3312000000000008</v>
      </c>
      <c r="AG42">
        <v>43.368000000000002</v>
      </c>
      <c r="AH42">
        <v>24.131900000000002</v>
      </c>
      <c r="AI42">
        <v>0</v>
      </c>
      <c r="AJ42">
        <v>0</v>
      </c>
      <c r="AK42">
        <v>26.826000000000001</v>
      </c>
      <c r="AL42">
        <v>66.814999999999998</v>
      </c>
      <c r="AM42">
        <v>16.349423999999999</v>
      </c>
      <c r="AN42">
        <v>0.94032000000000004</v>
      </c>
      <c r="AO42">
        <v>0</v>
      </c>
      <c r="AP42">
        <v>1.5371999999999999</v>
      </c>
      <c r="AQ42">
        <v>45.341999999999999</v>
      </c>
      <c r="AR42">
        <v>36.432000000000002</v>
      </c>
      <c r="AS42">
        <v>26.904</v>
      </c>
      <c r="AT42">
        <v>10.712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78.965427999999989</v>
      </c>
      <c r="BA42">
        <f t="shared" si="1"/>
        <v>2791.8064250000002</v>
      </c>
      <c r="BD42">
        <v>4.2938999999999998</v>
      </c>
      <c r="BE42">
        <v>0</v>
      </c>
      <c r="BF42">
        <v>2.4302000000000001E-2</v>
      </c>
      <c r="BG42">
        <v>0</v>
      </c>
      <c r="BH42">
        <v>0</v>
      </c>
      <c r="BI42">
        <v>0.84400399999999998</v>
      </c>
      <c r="BJ42">
        <v>0</v>
      </c>
      <c r="BK42">
        <v>1.5661000000000001E-2</v>
      </c>
      <c r="BL42">
        <v>0</v>
      </c>
      <c r="BM42">
        <v>0</v>
      </c>
      <c r="BN42">
        <v>0</v>
      </c>
      <c r="BO42">
        <v>2.0299999999999998</v>
      </c>
      <c r="BP42">
        <v>2.19</v>
      </c>
      <c r="BQ42">
        <v>1.4542010000000001</v>
      </c>
      <c r="BR42">
        <v>0.49992799999999998</v>
      </c>
      <c r="BS42">
        <v>1.64</v>
      </c>
      <c r="BT42">
        <v>0</v>
      </c>
      <c r="BU42">
        <v>2.6925140000000001</v>
      </c>
      <c r="BV42">
        <v>1.341844</v>
      </c>
      <c r="BW42">
        <v>5.2</v>
      </c>
      <c r="BX42">
        <v>4.2581249999999997</v>
      </c>
      <c r="BY42">
        <v>0.25</v>
      </c>
      <c r="BZ42">
        <v>0.969051</v>
      </c>
      <c r="CA42">
        <v>3.5116909999999999</v>
      </c>
      <c r="CB42">
        <v>1.53</v>
      </c>
      <c r="CC42">
        <v>0.95</v>
      </c>
      <c r="CD42">
        <v>1.28</v>
      </c>
      <c r="CE42">
        <v>1.92</v>
      </c>
      <c r="CF42">
        <v>0.18</v>
      </c>
      <c r="CG42">
        <v>2.08</v>
      </c>
      <c r="CH42">
        <v>0.19320000000000001</v>
      </c>
      <c r="CI42">
        <v>7.71</v>
      </c>
      <c r="CJ42">
        <v>1.92</v>
      </c>
      <c r="CK42">
        <v>1.79</v>
      </c>
      <c r="CL42">
        <v>5.313701</v>
      </c>
      <c r="CM42">
        <v>0.935114</v>
      </c>
      <c r="CN42">
        <v>3.5424669999999998</v>
      </c>
      <c r="CO42">
        <v>2.21</v>
      </c>
      <c r="CP42">
        <v>0.99528000000000005</v>
      </c>
      <c r="CQ42">
        <v>2.7933970000000001</v>
      </c>
      <c r="CR42">
        <v>3.52</v>
      </c>
      <c r="CS42">
        <v>1.9530259999999999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78.965427999999989</v>
      </c>
    </row>
    <row r="43" spans="1:114">
      <c r="A43" t="s">
        <v>85</v>
      </c>
      <c r="B43">
        <v>0</v>
      </c>
      <c r="C43">
        <v>0</v>
      </c>
      <c r="D43">
        <v>46.031999999999996</v>
      </c>
      <c r="E43">
        <v>0</v>
      </c>
      <c r="F43">
        <v>17.869800000000001</v>
      </c>
      <c r="G43">
        <v>22.62</v>
      </c>
      <c r="H43">
        <v>0</v>
      </c>
      <c r="I43">
        <v>92.582999999999998</v>
      </c>
      <c r="J43">
        <v>2.286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137.56</v>
      </c>
      <c r="Q43">
        <v>21.938279999999999</v>
      </c>
      <c r="R43">
        <v>28.274999999999999</v>
      </c>
      <c r="S43">
        <v>18.805499999999999</v>
      </c>
      <c r="T43">
        <v>0.48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13.1076</v>
      </c>
      <c r="AA43">
        <v>13.983000000000001</v>
      </c>
      <c r="AB43">
        <v>13.71344</v>
      </c>
      <c r="AC43">
        <v>10.02744</v>
      </c>
      <c r="AD43">
        <v>0</v>
      </c>
      <c r="AE43">
        <v>0</v>
      </c>
      <c r="AF43">
        <v>8.3312000000000008</v>
      </c>
      <c r="AG43">
        <v>43.368000000000002</v>
      </c>
      <c r="AH43">
        <v>24.131900000000002</v>
      </c>
      <c r="AI43">
        <v>0</v>
      </c>
      <c r="AJ43">
        <v>0</v>
      </c>
      <c r="AK43">
        <v>26.826000000000001</v>
      </c>
      <c r="AL43">
        <v>36.021999999999998</v>
      </c>
      <c r="AM43">
        <v>16.349423999999999</v>
      </c>
      <c r="AN43">
        <v>0.94032000000000004</v>
      </c>
      <c r="AO43">
        <v>0</v>
      </c>
      <c r="AP43">
        <v>1.5371999999999999</v>
      </c>
      <c r="AQ43">
        <v>30.228000000000002</v>
      </c>
      <c r="AR43">
        <v>36.432000000000002</v>
      </c>
      <c r="AS43">
        <v>26.904</v>
      </c>
      <c r="AT43">
        <v>10.712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80.654437999999985</v>
      </c>
      <c r="BA43">
        <f t="shared" si="1"/>
        <v>2733.6557950000001</v>
      </c>
      <c r="BD43">
        <v>4.2938999999999998</v>
      </c>
      <c r="BE43">
        <v>0</v>
      </c>
      <c r="BF43">
        <v>2.4228E-2</v>
      </c>
      <c r="BG43">
        <v>0</v>
      </c>
      <c r="BH43">
        <v>0</v>
      </c>
      <c r="BI43">
        <v>0.84400399999999998</v>
      </c>
      <c r="BJ43">
        <v>0</v>
      </c>
      <c r="BK43">
        <v>1.5661000000000001E-2</v>
      </c>
      <c r="BL43">
        <v>0</v>
      </c>
      <c r="BM43">
        <v>0</v>
      </c>
      <c r="BN43">
        <v>0</v>
      </c>
      <c r="BO43">
        <v>2.0299999999999998</v>
      </c>
      <c r="BP43">
        <v>2.19</v>
      </c>
      <c r="BQ43">
        <v>1.723285</v>
      </c>
      <c r="BR43">
        <v>0.49992799999999998</v>
      </c>
      <c r="BS43">
        <v>1.64</v>
      </c>
      <c r="BT43">
        <v>0</v>
      </c>
      <c r="BU43">
        <v>2.6925140000000001</v>
      </c>
      <c r="BV43">
        <v>1.341844</v>
      </c>
      <c r="BW43">
        <v>6.62</v>
      </c>
      <c r="BX43">
        <v>4.2581249999999997</v>
      </c>
      <c r="BY43">
        <v>0.25</v>
      </c>
      <c r="BZ43">
        <v>0.969051</v>
      </c>
      <c r="CA43">
        <v>3.5116909999999999</v>
      </c>
      <c r="CB43">
        <v>1.53</v>
      </c>
      <c r="CC43">
        <v>0.95</v>
      </c>
      <c r="CD43">
        <v>1.28</v>
      </c>
      <c r="CE43">
        <v>1.92</v>
      </c>
      <c r="CF43">
        <v>0.18</v>
      </c>
      <c r="CG43">
        <v>2.08</v>
      </c>
      <c r="CH43">
        <v>0.19320000000000001</v>
      </c>
      <c r="CI43">
        <v>7.71</v>
      </c>
      <c r="CJ43">
        <v>1.92</v>
      </c>
      <c r="CK43">
        <v>1.79</v>
      </c>
      <c r="CL43">
        <v>5.313701</v>
      </c>
      <c r="CM43">
        <v>0.935114</v>
      </c>
      <c r="CN43">
        <v>3.5424669999999998</v>
      </c>
      <c r="CO43">
        <v>2.21</v>
      </c>
      <c r="CP43">
        <v>0.99528000000000005</v>
      </c>
      <c r="CQ43">
        <v>2.7933970000000001</v>
      </c>
      <c r="CR43">
        <v>3.52</v>
      </c>
      <c r="CS43">
        <v>1.9530259999999999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80.654437999999985</v>
      </c>
    </row>
    <row r="44" spans="1:114">
      <c r="A44" t="s">
        <v>86</v>
      </c>
      <c r="B44">
        <v>0</v>
      </c>
      <c r="C44">
        <v>0</v>
      </c>
      <c r="D44">
        <v>46.031999999999996</v>
      </c>
      <c r="E44">
        <v>0</v>
      </c>
      <c r="F44">
        <v>17.869800000000001</v>
      </c>
      <c r="G44">
        <v>22.62</v>
      </c>
      <c r="H44">
        <v>0</v>
      </c>
      <c r="I44">
        <v>92.582999999999998</v>
      </c>
      <c r="J44">
        <v>2.286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137.56</v>
      </c>
      <c r="Q44">
        <v>21.938279999999999</v>
      </c>
      <c r="R44">
        <v>28.274999999999999</v>
      </c>
      <c r="S44">
        <v>18.805499999999999</v>
      </c>
      <c r="T44">
        <v>0.48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13.1076</v>
      </c>
      <c r="AA44">
        <v>13.983000000000001</v>
      </c>
      <c r="AB44">
        <v>13.71344</v>
      </c>
      <c r="AC44">
        <v>0</v>
      </c>
      <c r="AD44">
        <v>0</v>
      </c>
      <c r="AE44">
        <v>0</v>
      </c>
      <c r="AF44">
        <v>8.3312000000000008</v>
      </c>
      <c r="AG44">
        <v>43.368000000000002</v>
      </c>
      <c r="AH44">
        <v>24.131900000000002</v>
      </c>
      <c r="AI44">
        <v>0</v>
      </c>
      <c r="AJ44">
        <v>0</v>
      </c>
      <c r="AK44">
        <v>26.826000000000001</v>
      </c>
      <c r="AL44">
        <v>24.402000000000001</v>
      </c>
      <c r="AM44">
        <v>16.349423999999999</v>
      </c>
      <c r="AN44">
        <v>0.94032000000000004</v>
      </c>
      <c r="AO44">
        <v>0</v>
      </c>
      <c r="AP44">
        <v>1.5371999999999999</v>
      </c>
      <c r="AQ44">
        <v>30.228000000000002</v>
      </c>
      <c r="AR44">
        <v>36.432000000000002</v>
      </c>
      <c r="AS44">
        <v>26.904</v>
      </c>
      <c r="AT44">
        <v>10.712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82.212385999999981</v>
      </c>
      <c r="BA44">
        <f t="shared" si="1"/>
        <v>2713.5663030000005</v>
      </c>
      <c r="BD44">
        <v>4.2938999999999998</v>
      </c>
      <c r="BE44">
        <v>0</v>
      </c>
      <c r="BF44">
        <v>2.4228E-2</v>
      </c>
      <c r="BG44">
        <v>0</v>
      </c>
      <c r="BH44">
        <v>0</v>
      </c>
      <c r="BI44">
        <v>0.84400399999999998</v>
      </c>
      <c r="BJ44">
        <v>0</v>
      </c>
      <c r="BK44">
        <v>1.5661000000000001E-2</v>
      </c>
      <c r="BL44">
        <v>0</v>
      </c>
      <c r="BM44">
        <v>0</v>
      </c>
      <c r="BN44">
        <v>0</v>
      </c>
      <c r="BO44">
        <v>2.0299999999999998</v>
      </c>
      <c r="BP44">
        <v>2.19</v>
      </c>
      <c r="BQ44">
        <v>1.7712330000000001</v>
      </c>
      <c r="BR44">
        <v>0.49992799999999998</v>
      </c>
      <c r="BS44">
        <v>1.64</v>
      </c>
      <c r="BT44">
        <v>0</v>
      </c>
      <c r="BU44">
        <v>2.6925140000000001</v>
      </c>
      <c r="BV44">
        <v>1.341844</v>
      </c>
      <c r="BW44">
        <v>8.0500000000000007</v>
      </c>
      <c r="BX44">
        <v>4.2581249999999997</v>
      </c>
      <c r="BY44">
        <v>0.25</v>
      </c>
      <c r="BZ44">
        <v>0.969051</v>
      </c>
      <c r="CA44">
        <v>3.5116909999999999</v>
      </c>
      <c r="CB44">
        <v>1.53</v>
      </c>
      <c r="CC44">
        <v>0.99</v>
      </c>
      <c r="CD44">
        <v>1.32</v>
      </c>
      <c r="CE44">
        <v>1.92</v>
      </c>
      <c r="CF44">
        <v>0.18</v>
      </c>
      <c r="CG44">
        <v>2.08</v>
      </c>
      <c r="CH44">
        <v>0.19320000000000001</v>
      </c>
      <c r="CI44">
        <v>7.71</v>
      </c>
      <c r="CJ44">
        <v>1.92</v>
      </c>
      <c r="CK44">
        <v>1.79</v>
      </c>
      <c r="CL44">
        <v>5.313701</v>
      </c>
      <c r="CM44">
        <v>0.935114</v>
      </c>
      <c r="CN44">
        <v>3.5424669999999998</v>
      </c>
      <c r="CO44">
        <v>2.21</v>
      </c>
      <c r="CP44">
        <v>0.99528000000000005</v>
      </c>
      <c r="CQ44">
        <v>2.7933970000000001</v>
      </c>
      <c r="CR44">
        <v>3.52</v>
      </c>
      <c r="CS44">
        <v>1.9530259999999999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82.212385999999981</v>
      </c>
    </row>
    <row r="45" spans="1:114">
      <c r="A45" t="s">
        <v>87</v>
      </c>
      <c r="B45">
        <v>0</v>
      </c>
      <c r="C45">
        <v>0</v>
      </c>
      <c r="D45">
        <v>46.031999999999996</v>
      </c>
      <c r="E45">
        <v>0</v>
      </c>
      <c r="F45">
        <v>17.869800000000001</v>
      </c>
      <c r="G45">
        <v>22.62</v>
      </c>
      <c r="H45">
        <v>0</v>
      </c>
      <c r="I45">
        <v>92.582999999999998</v>
      </c>
      <c r="J45">
        <v>2.286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137.56</v>
      </c>
      <c r="Q45">
        <v>21.938279999999999</v>
      </c>
      <c r="R45">
        <v>28.274999999999999</v>
      </c>
      <c r="S45">
        <v>18.805499999999999</v>
      </c>
      <c r="T45">
        <v>0.48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13.1076</v>
      </c>
      <c r="AA45">
        <v>13.983000000000001</v>
      </c>
      <c r="AB45">
        <v>13.71344</v>
      </c>
      <c r="AC45">
        <v>0</v>
      </c>
      <c r="AD45">
        <v>9.2956000000000003</v>
      </c>
      <c r="AE45">
        <v>0</v>
      </c>
      <c r="AF45">
        <v>8.3312000000000008</v>
      </c>
      <c r="AG45">
        <v>43.368000000000002</v>
      </c>
      <c r="AH45">
        <v>24.131900000000002</v>
      </c>
      <c r="AI45">
        <v>0</v>
      </c>
      <c r="AJ45">
        <v>0</v>
      </c>
      <c r="AK45">
        <v>26.826000000000001</v>
      </c>
      <c r="AL45">
        <v>0</v>
      </c>
      <c r="AM45">
        <v>16.349423999999999</v>
      </c>
      <c r="AN45">
        <v>0.94032000000000004</v>
      </c>
      <c r="AO45">
        <v>0</v>
      </c>
      <c r="AP45">
        <v>1.5371999999999999</v>
      </c>
      <c r="AQ45">
        <v>15.114000000000001</v>
      </c>
      <c r="AR45">
        <v>36.432000000000002</v>
      </c>
      <c r="AS45">
        <v>26.904</v>
      </c>
      <c r="AT45">
        <v>10.712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83.578297999999975</v>
      </c>
      <c r="BA45">
        <f t="shared" si="1"/>
        <v>2684.7118150000001</v>
      </c>
      <c r="BD45">
        <v>4.2938999999999998</v>
      </c>
      <c r="BE45">
        <v>0</v>
      </c>
      <c r="BF45">
        <v>2.4228E-2</v>
      </c>
      <c r="BG45">
        <v>0</v>
      </c>
      <c r="BH45">
        <v>0</v>
      </c>
      <c r="BI45">
        <v>0.84400399999999998</v>
      </c>
      <c r="BJ45">
        <v>0</v>
      </c>
      <c r="BK45">
        <v>1.5500999999999999E-2</v>
      </c>
      <c r="BL45">
        <v>0</v>
      </c>
      <c r="BM45">
        <v>0</v>
      </c>
      <c r="BN45">
        <v>0</v>
      </c>
      <c r="BO45">
        <v>2.0299999999999998</v>
      </c>
      <c r="BP45">
        <v>2.19</v>
      </c>
      <c r="BQ45">
        <v>1.7712330000000001</v>
      </c>
      <c r="BR45">
        <v>0.50600000000000001</v>
      </c>
      <c r="BS45">
        <v>1.64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0.25</v>
      </c>
      <c r="BZ45">
        <v>0.969051</v>
      </c>
      <c r="CA45">
        <v>3.5116909999999999</v>
      </c>
      <c r="CB45">
        <v>1.53</v>
      </c>
      <c r="CC45">
        <v>0.99</v>
      </c>
      <c r="CD45">
        <v>1.32</v>
      </c>
      <c r="CE45">
        <v>1.89</v>
      </c>
      <c r="CF45">
        <v>0.18</v>
      </c>
      <c r="CG45">
        <v>2.08</v>
      </c>
      <c r="CH45">
        <v>0.19320000000000001</v>
      </c>
      <c r="CI45">
        <v>7.71</v>
      </c>
      <c r="CJ45">
        <v>1.92</v>
      </c>
      <c r="CK45">
        <v>1.79</v>
      </c>
      <c r="CL45">
        <v>5.313701</v>
      </c>
      <c r="CM45">
        <v>0.935114</v>
      </c>
      <c r="CN45">
        <v>3.5424669999999998</v>
      </c>
      <c r="CO45">
        <v>2.21</v>
      </c>
      <c r="CP45">
        <v>0.99528000000000005</v>
      </c>
      <c r="CQ45">
        <v>2.7933970000000001</v>
      </c>
      <c r="CR45">
        <v>3.52</v>
      </c>
      <c r="CS45">
        <v>1.9530259999999999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83.578297999999975</v>
      </c>
    </row>
    <row r="46" spans="1:114">
      <c r="A46" t="s">
        <v>88</v>
      </c>
      <c r="B46">
        <v>0</v>
      </c>
      <c r="C46">
        <v>0</v>
      </c>
      <c r="D46">
        <v>46.031999999999996</v>
      </c>
      <c r="E46">
        <v>0</v>
      </c>
      <c r="F46">
        <v>17.869800000000001</v>
      </c>
      <c r="G46">
        <v>22.62</v>
      </c>
      <c r="H46">
        <v>0</v>
      </c>
      <c r="I46">
        <v>92.582999999999998</v>
      </c>
      <c r="J46">
        <v>2.286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137.56</v>
      </c>
      <c r="Q46">
        <v>21.938279999999999</v>
      </c>
      <c r="R46">
        <v>28.274999999999999</v>
      </c>
      <c r="S46">
        <v>18.805499999999999</v>
      </c>
      <c r="T46">
        <v>0.48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13.1076</v>
      </c>
      <c r="AA46">
        <v>13.983000000000001</v>
      </c>
      <c r="AB46">
        <v>13.71344</v>
      </c>
      <c r="AC46">
        <v>0</v>
      </c>
      <c r="AD46">
        <v>9.2956000000000003</v>
      </c>
      <c r="AE46">
        <v>0</v>
      </c>
      <c r="AF46">
        <v>8.3312000000000008</v>
      </c>
      <c r="AG46">
        <v>43.368000000000002</v>
      </c>
      <c r="AH46">
        <v>24.131900000000002</v>
      </c>
      <c r="AI46">
        <v>0</v>
      </c>
      <c r="AJ46">
        <v>0</v>
      </c>
      <c r="AK46">
        <v>26.826000000000001</v>
      </c>
      <c r="AL46">
        <v>0</v>
      </c>
      <c r="AM46">
        <v>16.349423999999999</v>
      </c>
      <c r="AN46">
        <v>0.94032000000000004</v>
      </c>
      <c r="AO46">
        <v>0</v>
      </c>
      <c r="AP46">
        <v>1.5371999999999999</v>
      </c>
      <c r="AQ46">
        <v>15.114000000000001</v>
      </c>
      <c r="AR46">
        <v>36.432000000000002</v>
      </c>
      <c r="AS46">
        <v>26.904</v>
      </c>
      <c r="AT46">
        <v>10.712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83.578297999999975</v>
      </c>
      <c r="BA46">
        <f t="shared" si="1"/>
        <v>2684.7118150000001</v>
      </c>
      <c r="BD46">
        <v>4.2938999999999998</v>
      </c>
      <c r="BE46">
        <v>0</v>
      </c>
      <c r="BF46">
        <v>2.4228E-2</v>
      </c>
      <c r="BG46">
        <v>0</v>
      </c>
      <c r="BH46">
        <v>0</v>
      </c>
      <c r="BI46">
        <v>0.84400399999999998</v>
      </c>
      <c r="BJ46">
        <v>0</v>
      </c>
      <c r="BK46">
        <v>1.5500999999999999E-2</v>
      </c>
      <c r="BL46">
        <v>0</v>
      </c>
      <c r="BM46">
        <v>0</v>
      </c>
      <c r="BN46">
        <v>0</v>
      </c>
      <c r="BO46">
        <v>2.0299999999999998</v>
      </c>
      <c r="BP46">
        <v>2.19</v>
      </c>
      <c r="BQ46">
        <v>1.7712330000000001</v>
      </c>
      <c r="BR46">
        <v>0.50600000000000001</v>
      </c>
      <c r="BS46">
        <v>1.64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0.25</v>
      </c>
      <c r="BZ46">
        <v>0.969051</v>
      </c>
      <c r="CA46">
        <v>3.5116909999999999</v>
      </c>
      <c r="CB46">
        <v>1.53</v>
      </c>
      <c r="CC46">
        <v>0.99</v>
      </c>
      <c r="CD46">
        <v>1.32</v>
      </c>
      <c r="CE46">
        <v>1.89</v>
      </c>
      <c r="CF46">
        <v>0.18</v>
      </c>
      <c r="CG46">
        <v>2.08</v>
      </c>
      <c r="CH46">
        <v>0.19320000000000001</v>
      </c>
      <c r="CI46">
        <v>7.71</v>
      </c>
      <c r="CJ46">
        <v>1.92</v>
      </c>
      <c r="CK46">
        <v>1.79</v>
      </c>
      <c r="CL46">
        <v>5.313701</v>
      </c>
      <c r="CM46">
        <v>0.935114</v>
      </c>
      <c r="CN46">
        <v>3.5424669999999998</v>
      </c>
      <c r="CO46">
        <v>2.21</v>
      </c>
      <c r="CP46">
        <v>0.99528000000000005</v>
      </c>
      <c r="CQ46">
        <v>2.7933970000000001</v>
      </c>
      <c r="CR46">
        <v>3.52</v>
      </c>
      <c r="CS46">
        <v>1.9530259999999999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83.578297999999975</v>
      </c>
    </row>
    <row r="47" spans="1:114">
      <c r="A47" t="s">
        <v>89</v>
      </c>
      <c r="B47">
        <v>0</v>
      </c>
      <c r="C47">
        <v>0</v>
      </c>
      <c r="D47">
        <v>46.031999999999996</v>
      </c>
      <c r="E47">
        <v>0</v>
      </c>
      <c r="F47">
        <v>17.869800000000001</v>
      </c>
      <c r="G47">
        <v>22.62</v>
      </c>
      <c r="H47">
        <v>0</v>
      </c>
      <c r="I47">
        <v>92.582999999999998</v>
      </c>
      <c r="J47">
        <v>2.286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137.56</v>
      </c>
      <c r="Q47">
        <v>21.938279999999999</v>
      </c>
      <c r="R47">
        <v>28.274999999999999</v>
      </c>
      <c r="S47">
        <v>18.805499999999999</v>
      </c>
      <c r="T47">
        <v>0.48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13.71344</v>
      </c>
      <c r="AC47">
        <v>0</v>
      </c>
      <c r="AD47">
        <v>9.2956000000000003</v>
      </c>
      <c r="AE47">
        <v>0</v>
      </c>
      <c r="AF47">
        <v>8.3312000000000008</v>
      </c>
      <c r="AG47">
        <v>43.368000000000002</v>
      </c>
      <c r="AH47">
        <v>24.131900000000002</v>
      </c>
      <c r="AI47">
        <v>0</v>
      </c>
      <c r="AJ47">
        <v>0</v>
      </c>
      <c r="AK47">
        <v>26.826000000000001</v>
      </c>
      <c r="AL47">
        <v>0</v>
      </c>
      <c r="AM47">
        <v>16.349423999999999</v>
      </c>
      <c r="AN47">
        <v>0.94032000000000004</v>
      </c>
      <c r="AO47">
        <v>0</v>
      </c>
      <c r="AP47">
        <v>1.5371999999999999</v>
      </c>
      <c r="AQ47">
        <v>15.114000000000001</v>
      </c>
      <c r="AR47">
        <v>36.432000000000002</v>
      </c>
      <c r="AS47">
        <v>26.904</v>
      </c>
      <c r="AT47">
        <v>10.712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83.578063999999969</v>
      </c>
      <c r="BA47">
        <f t="shared" si="1"/>
        <v>2670.7285809999998</v>
      </c>
      <c r="BD47">
        <v>4.2938999999999998</v>
      </c>
      <c r="BE47">
        <v>0</v>
      </c>
      <c r="BF47">
        <v>2.4153999999999998E-2</v>
      </c>
      <c r="BG47">
        <v>0</v>
      </c>
      <c r="BH47">
        <v>0</v>
      </c>
      <c r="BI47">
        <v>0.84400399999999998</v>
      </c>
      <c r="BJ47">
        <v>0</v>
      </c>
      <c r="BK47">
        <v>1.5341E-2</v>
      </c>
      <c r="BL47">
        <v>0</v>
      </c>
      <c r="BM47">
        <v>0</v>
      </c>
      <c r="BN47">
        <v>0</v>
      </c>
      <c r="BO47">
        <v>2.0299999999999998</v>
      </c>
      <c r="BP47">
        <v>2.19</v>
      </c>
      <c r="BQ47">
        <v>1.7712330000000001</v>
      </c>
      <c r="BR47">
        <v>0.50600000000000001</v>
      </c>
      <c r="BS47">
        <v>1.64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0.25</v>
      </c>
      <c r="BZ47">
        <v>0.969051</v>
      </c>
      <c r="CA47">
        <v>3.5116909999999999</v>
      </c>
      <c r="CB47">
        <v>1.53</v>
      </c>
      <c r="CC47">
        <v>0.99</v>
      </c>
      <c r="CD47">
        <v>1.32</v>
      </c>
      <c r="CE47">
        <v>1.89</v>
      </c>
      <c r="CF47">
        <v>0.18</v>
      </c>
      <c r="CG47">
        <v>2.08</v>
      </c>
      <c r="CH47">
        <v>0.19320000000000001</v>
      </c>
      <c r="CI47">
        <v>7.71</v>
      </c>
      <c r="CJ47">
        <v>1.92</v>
      </c>
      <c r="CK47">
        <v>1.79</v>
      </c>
      <c r="CL47">
        <v>5.313701</v>
      </c>
      <c r="CM47">
        <v>0.935114</v>
      </c>
      <c r="CN47">
        <v>3.5424669999999998</v>
      </c>
      <c r="CO47">
        <v>2.21</v>
      </c>
      <c r="CP47">
        <v>0.99528000000000005</v>
      </c>
      <c r="CQ47">
        <v>2.7933970000000001</v>
      </c>
      <c r="CR47">
        <v>3.52</v>
      </c>
      <c r="CS47">
        <v>1.9530259999999999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83.578063999999969</v>
      </c>
    </row>
    <row r="48" spans="1:114">
      <c r="A48" t="s">
        <v>90</v>
      </c>
      <c r="B48">
        <v>0</v>
      </c>
      <c r="C48">
        <v>0</v>
      </c>
      <c r="D48">
        <v>46.031999999999996</v>
      </c>
      <c r="E48">
        <v>0</v>
      </c>
      <c r="F48">
        <v>17.869800000000001</v>
      </c>
      <c r="G48">
        <v>22.62</v>
      </c>
      <c r="H48">
        <v>0</v>
      </c>
      <c r="I48">
        <v>92.582999999999998</v>
      </c>
      <c r="J48">
        <v>2.286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137.56</v>
      </c>
      <c r="Q48">
        <v>21.938279999999999</v>
      </c>
      <c r="R48">
        <v>28.274999999999999</v>
      </c>
      <c r="S48">
        <v>18.805499999999999</v>
      </c>
      <c r="T48">
        <v>0.48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13.71344</v>
      </c>
      <c r="AC48">
        <v>0</v>
      </c>
      <c r="AD48">
        <v>9.2956000000000003</v>
      </c>
      <c r="AE48">
        <v>0</v>
      </c>
      <c r="AF48">
        <v>8.3312000000000008</v>
      </c>
      <c r="AG48">
        <v>43.368000000000002</v>
      </c>
      <c r="AH48">
        <v>24.131900000000002</v>
      </c>
      <c r="AI48">
        <v>0</v>
      </c>
      <c r="AJ48">
        <v>0</v>
      </c>
      <c r="AK48">
        <v>26.826000000000001</v>
      </c>
      <c r="AL48">
        <v>0</v>
      </c>
      <c r="AM48">
        <v>16.349423999999999</v>
      </c>
      <c r="AN48">
        <v>0.94032000000000004</v>
      </c>
      <c r="AO48">
        <v>0</v>
      </c>
      <c r="AP48">
        <v>1.5371999999999999</v>
      </c>
      <c r="AQ48">
        <v>15.114000000000001</v>
      </c>
      <c r="AR48">
        <v>36.432000000000002</v>
      </c>
      <c r="AS48">
        <v>26.904</v>
      </c>
      <c r="AT48">
        <v>10.712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83.578063999999969</v>
      </c>
      <c r="BA48">
        <f t="shared" si="1"/>
        <v>2670.7285809999998</v>
      </c>
      <c r="BD48">
        <v>4.2938999999999998</v>
      </c>
      <c r="BE48">
        <v>0</v>
      </c>
      <c r="BF48">
        <v>2.4153999999999998E-2</v>
      </c>
      <c r="BG48">
        <v>0</v>
      </c>
      <c r="BH48">
        <v>0</v>
      </c>
      <c r="BI48">
        <v>0.84400399999999998</v>
      </c>
      <c r="BJ48">
        <v>0</v>
      </c>
      <c r="BK48">
        <v>1.5341E-2</v>
      </c>
      <c r="BL48">
        <v>0</v>
      </c>
      <c r="BM48">
        <v>0</v>
      </c>
      <c r="BN48">
        <v>0</v>
      </c>
      <c r="BO48">
        <v>2.0299999999999998</v>
      </c>
      <c r="BP48">
        <v>2.19</v>
      </c>
      <c r="BQ48">
        <v>1.7712330000000001</v>
      </c>
      <c r="BR48">
        <v>0.50600000000000001</v>
      </c>
      <c r="BS48">
        <v>1.64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0.25</v>
      </c>
      <c r="BZ48">
        <v>0.969051</v>
      </c>
      <c r="CA48">
        <v>3.5116909999999999</v>
      </c>
      <c r="CB48">
        <v>1.53</v>
      </c>
      <c r="CC48">
        <v>0.99</v>
      </c>
      <c r="CD48">
        <v>1.32</v>
      </c>
      <c r="CE48">
        <v>1.89</v>
      </c>
      <c r="CF48">
        <v>0.18</v>
      </c>
      <c r="CG48">
        <v>2.08</v>
      </c>
      <c r="CH48">
        <v>0.19320000000000001</v>
      </c>
      <c r="CI48">
        <v>7.71</v>
      </c>
      <c r="CJ48">
        <v>1.92</v>
      </c>
      <c r="CK48">
        <v>1.79</v>
      </c>
      <c r="CL48">
        <v>5.313701</v>
      </c>
      <c r="CM48">
        <v>0.935114</v>
      </c>
      <c r="CN48">
        <v>3.5424669999999998</v>
      </c>
      <c r="CO48">
        <v>2.21</v>
      </c>
      <c r="CP48">
        <v>0.99528000000000005</v>
      </c>
      <c r="CQ48">
        <v>2.7933970000000001</v>
      </c>
      <c r="CR48">
        <v>3.52</v>
      </c>
      <c r="CS48">
        <v>1.9530259999999999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83.578063999999969</v>
      </c>
    </row>
    <row r="49" spans="1:114">
      <c r="A49" t="s">
        <v>91</v>
      </c>
      <c r="B49">
        <v>0</v>
      </c>
      <c r="C49">
        <v>0</v>
      </c>
      <c r="D49">
        <v>46.031999999999996</v>
      </c>
      <c r="E49">
        <v>0</v>
      </c>
      <c r="F49">
        <v>17.869800000000001</v>
      </c>
      <c r="G49">
        <v>22.62</v>
      </c>
      <c r="H49">
        <v>0</v>
      </c>
      <c r="I49">
        <v>92.582999999999998</v>
      </c>
      <c r="J49">
        <v>2.286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138.32</v>
      </c>
      <c r="Q49">
        <v>21.938279999999999</v>
      </c>
      <c r="R49">
        <v>28.274999999999999</v>
      </c>
      <c r="S49">
        <v>18.805499999999999</v>
      </c>
      <c r="T49">
        <v>0.48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13.71344</v>
      </c>
      <c r="AC49">
        <v>0</v>
      </c>
      <c r="AD49">
        <v>9.2956000000000003</v>
      </c>
      <c r="AE49">
        <v>0</v>
      </c>
      <c r="AF49">
        <v>8.3312000000000008</v>
      </c>
      <c r="AG49">
        <v>43.368000000000002</v>
      </c>
      <c r="AH49">
        <v>24.131900000000002</v>
      </c>
      <c r="AI49">
        <v>0</v>
      </c>
      <c r="AJ49">
        <v>0</v>
      </c>
      <c r="AK49">
        <v>26.826000000000001</v>
      </c>
      <c r="AL49">
        <v>0</v>
      </c>
      <c r="AM49">
        <v>16.349423999999999</v>
      </c>
      <c r="AN49">
        <v>0.94032000000000004</v>
      </c>
      <c r="AO49">
        <v>0</v>
      </c>
      <c r="AP49">
        <v>1.5371999999999999</v>
      </c>
      <c r="AQ49">
        <v>15.114000000000001</v>
      </c>
      <c r="AR49">
        <v>36.432000000000002</v>
      </c>
      <c r="AS49">
        <v>29.5944</v>
      </c>
      <c r="AT49">
        <v>10.712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83.668063999999973</v>
      </c>
      <c r="BA49">
        <f t="shared" si="1"/>
        <v>2674.2689809999997</v>
      </c>
      <c r="BD49">
        <v>4.2938999999999998</v>
      </c>
      <c r="BE49">
        <v>0</v>
      </c>
      <c r="BF49">
        <v>2.4153999999999998E-2</v>
      </c>
      <c r="BG49">
        <v>0</v>
      </c>
      <c r="BH49">
        <v>0</v>
      </c>
      <c r="BI49">
        <v>0.84400399999999998</v>
      </c>
      <c r="BJ49">
        <v>0</v>
      </c>
      <c r="BK49">
        <v>1.5341E-2</v>
      </c>
      <c r="BL49">
        <v>0</v>
      </c>
      <c r="BM49">
        <v>0</v>
      </c>
      <c r="BN49">
        <v>0</v>
      </c>
      <c r="BO49">
        <v>2.0299999999999998</v>
      </c>
      <c r="BP49">
        <v>2.19</v>
      </c>
      <c r="BQ49">
        <v>1.7712330000000001</v>
      </c>
      <c r="BR49">
        <v>0.50600000000000001</v>
      </c>
      <c r="BS49">
        <v>1.64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0.25</v>
      </c>
      <c r="BZ49">
        <v>0.969051</v>
      </c>
      <c r="CA49">
        <v>3.5116909999999999</v>
      </c>
      <c r="CB49">
        <v>1.53</v>
      </c>
      <c r="CC49">
        <v>0.99</v>
      </c>
      <c r="CD49">
        <v>1.41</v>
      </c>
      <c r="CE49">
        <v>1.89</v>
      </c>
      <c r="CF49">
        <v>0.18</v>
      </c>
      <c r="CG49">
        <v>2.08</v>
      </c>
      <c r="CH49">
        <v>0.19320000000000001</v>
      </c>
      <c r="CI49">
        <v>7.71</v>
      </c>
      <c r="CJ49">
        <v>1.92</v>
      </c>
      <c r="CK49">
        <v>1.79</v>
      </c>
      <c r="CL49">
        <v>5.313701</v>
      </c>
      <c r="CM49">
        <v>0.935114</v>
      </c>
      <c r="CN49">
        <v>3.5424669999999998</v>
      </c>
      <c r="CO49">
        <v>2.21</v>
      </c>
      <c r="CP49">
        <v>0.99528000000000005</v>
      </c>
      <c r="CQ49">
        <v>2.7933970000000001</v>
      </c>
      <c r="CR49">
        <v>3.52</v>
      </c>
      <c r="CS49">
        <v>1.9530259999999999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83.668063999999973</v>
      </c>
    </row>
    <row r="50" spans="1:114">
      <c r="A50" t="s">
        <v>92</v>
      </c>
      <c r="B50">
        <v>0</v>
      </c>
      <c r="C50">
        <v>0</v>
      </c>
      <c r="D50">
        <v>46.031999999999996</v>
      </c>
      <c r="E50">
        <v>0</v>
      </c>
      <c r="F50">
        <v>17.869800000000001</v>
      </c>
      <c r="G50">
        <v>22.62</v>
      </c>
      <c r="H50">
        <v>0</v>
      </c>
      <c r="I50">
        <v>92.582999999999998</v>
      </c>
      <c r="J50">
        <v>2.286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138.32</v>
      </c>
      <c r="Q50">
        <v>21.938279999999999</v>
      </c>
      <c r="R50">
        <v>28.274999999999999</v>
      </c>
      <c r="S50">
        <v>18.805499999999999</v>
      </c>
      <c r="T50">
        <v>0.48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10.41</v>
      </c>
      <c r="AC50">
        <v>0</v>
      </c>
      <c r="AD50">
        <v>9.2956000000000003</v>
      </c>
      <c r="AE50">
        <v>0</v>
      </c>
      <c r="AF50">
        <v>8.3312000000000008</v>
      </c>
      <c r="AG50">
        <v>43.368000000000002</v>
      </c>
      <c r="AH50">
        <v>24.131900000000002</v>
      </c>
      <c r="AI50">
        <v>0</v>
      </c>
      <c r="AJ50">
        <v>0</v>
      </c>
      <c r="AK50">
        <v>26.826000000000001</v>
      </c>
      <c r="AL50">
        <v>0</v>
      </c>
      <c r="AM50">
        <v>16.349423999999999</v>
      </c>
      <c r="AN50">
        <v>0.94032000000000004</v>
      </c>
      <c r="AO50">
        <v>0</v>
      </c>
      <c r="AP50">
        <v>1.5371999999999999</v>
      </c>
      <c r="AQ50">
        <v>15.114000000000001</v>
      </c>
      <c r="AR50">
        <v>36.432000000000002</v>
      </c>
      <c r="AS50">
        <v>29.5944</v>
      </c>
      <c r="AT50">
        <v>10.712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83.668063999999973</v>
      </c>
      <c r="BA50">
        <f t="shared" si="1"/>
        <v>2670.9655409999996</v>
      </c>
      <c r="BD50">
        <v>4.2938999999999998</v>
      </c>
      <c r="BE50">
        <v>0</v>
      </c>
      <c r="BF50">
        <v>2.4153999999999998E-2</v>
      </c>
      <c r="BG50">
        <v>0</v>
      </c>
      <c r="BH50">
        <v>0</v>
      </c>
      <c r="BI50">
        <v>0.84400399999999998</v>
      </c>
      <c r="BJ50">
        <v>0</v>
      </c>
      <c r="BK50">
        <v>1.5341E-2</v>
      </c>
      <c r="BL50">
        <v>0</v>
      </c>
      <c r="BM50">
        <v>0</v>
      </c>
      <c r="BN50">
        <v>0</v>
      </c>
      <c r="BO50">
        <v>2.0299999999999998</v>
      </c>
      <c r="BP50">
        <v>2.19</v>
      </c>
      <c r="BQ50">
        <v>1.7712330000000001</v>
      </c>
      <c r="BR50">
        <v>0.50600000000000001</v>
      </c>
      <c r="BS50">
        <v>1.64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0.25</v>
      </c>
      <c r="BZ50">
        <v>0.969051</v>
      </c>
      <c r="CA50">
        <v>3.5116909999999999</v>
      </c>
      <c r="CB50">
        <v>1.53</v>
      </c>
      <c r="CC50">
        <v>0.99</v>
      </c>
      <c r="CD50">
        <v>1.41</v>
      </c>
      <c r="CE50">
        <v>1.89</v>
      </c>
      <c r="CF50">
        <v>0.18</v>
      </c>
      <c r="CG50">
        <v>2.08</v>
      </c>
      <c r="CH50">
        <v>0.19320000000000001</v>
      </c>
      <c r="CI50">
        <v>7.71</v>
      </c>
      <c r="CJ50">
        <v>1.92</v>
      </c>
      <c r="CK50">
        <v>1.79</v>
      </c>
      <c r="CL50">
        <v>5.313701</v>
      </c>
      <c r="CM50">
        <v>0.935114</v>
      </c>
      <c r="CN50">
        <v>3.5424669999999998</v>
      </c>
      <c r="CO50">
        <v>2.21</v>
      </c>
      <c r="CP50">
        <v>0.99528000000000005</v>
      </c>
      <c r="CQ50">
        <v>2.7933970000000001</v>
      </c>
      <c r="CR50">
        <v>3.52</v>
      </c>
      <c r="CS50">
        <v>1.9530259999999999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83.668063999999973</v>
      </c>
    </row>
    <row r="51" spans="1:114">
      <c r="A51" t="s">
        <v>93</v>
      </c>
      <c r="B51">
        <v>0</v>
      </c>
      <c r="C51">
        <v>0</v>
      </c>
      <c r="D51">
        <v>46.031999999999996</v>
      </c>
      <c r="E51">
        <v>0</v>
      </c>
      <c r="F51">
        <v>17.869800000000001</v>
      </c>
      <c r="G51">
        <v>22.62</v>
      </c>
      <c r="H51">
        <v>0</v>
      </c>
      <c r="I51">
        <v>92.582999999999998</v>
      </c>
      <c r="J51">
        <v>2.286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138.32</v>
      </c>
      <c r="Q51">
        <v>21.938279999999999</v>
      </c>
      <c r="R51">
        <v>28.274999999999999</v>
      </c>
      <c r="S51">
        <v>18.805499999999999</v>
      </c>
      <c r="T51">
        <v>0.48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43.368000000000002</v>
      </c>
      <c r="AH51">
        <v>23.448</v>
      </c>
      <c r="AI51">
        <v>0</v>
      </c>
      <c r="AJ51">
        <v>0</v>
      </c>
      <c r="AK51">
        <v>26.826000000000001</v>
      </c>
      <c r="AL51">
        <v>0</v>
      </c>
      <c r="AM51">
        <v>16.349423999999999</v>
      </c>
      <c r="AN51">
        <v>0.94032000000000004</v>
      </c>
      <c r="AO51">
        <v>0</v>
      </c>
      <c r="AP51">
        <v>2.8182</v>
      </c>
      <c r="AQ51">
        <v>15.114000000000001</v>
      </c>
      <c r="AR51">
        <v>36.432000000000002</v>
      </c>
      <c r="AS51">
        <v>29.5944</v>
      </c>
      <c r="AT51">
        <v>10.712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83.241589999999974</v>
      </c>
      <c r="BA51">
        <f t="shared" si="1"/>
        <v>2651.4305669999999</v>
      </c>
      <c r="BD51">
        <v>4.2938999999999998</v>
      </c>
      <c r="BE51">
        <v>0</v>
      </c>
      <c r="BF51">
        <v>2.4080000000000001E-2</v>
      </c>
      <c r="BG51">
        <v>0</v>
      </c>
      <c r="BH51">
        <v>0</v>
      </c>
      <c r="BI51">
        <v>0.84400399999999998</v>
      </c>
      <c r="BJ51">
        <v>0</v>
      </c>
      <c r="BK51">
        <v>1.5341E-2</v>
      </c>
      <c r="BL51">
        <v>0</v>
      </c>
      <c r="BM51">
        <v>0</v>
      </c>
      <c r="BN51">
        <v>0</v>
      </c>
      <c r="BO51">
        <v>2.0299999999999998</v>
      </c>
      <c r="BP51">
        <v>2.19</v>
      </c>
      <c r="BQ51">
        <v>1.7712330000000001</v>
      </c>
      <c r="BR51">
        <v>5.5199999999999999E-2</v>
      </c>
      <c r="BS51">
        <v>1.64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0.25</v>
      </c>
      <c r="BZ51">
        <v>0.969051</v>
      </c>
      <c r="CA51">
        <v>3.5116909999999999</v>
      </c>
      <c r="CB51">
        <v>1.53</v>
      </c>
      <c r="CC51">
        <v>0.99</v>
      </c>
      <c r="CD51">
        <v>1.41</v>
      </c>
      <c r="CE51">
        <v>1.92</v>
      </c>
      <c r="CF51">
        <v>0.18</v>
      </c>
      <c r="CG51">
        <v>2.08</v>
      </c>
      <c r="CH51">
        <v>0.18759999999999999</v>
      </c>
      <c r="CI51">
        <v>7.71</v>
      </c>
      <c r="CJ51">
        <v>1.92</v>
      </c>
      <c r="CK51">
        <v>1.79</v>
      </c>
      <c r="CL51">
        <v>5.313701</v>
      </c>
      <c r="CM51">
        <v>0.935114</v>
      </c>
      <c r="CN51">
        <v>3.5424669999999998</v>
      </c>
      <c r="CO51">
        <v>2.21</v>
      </c>
      <c r="CP51">
        <v>0.99528000000000005</v>
      </c>
      <c r="CQ51">
        <v>2.7933970000000001</v>
      </c>
      <c r="CR51">
        <v>3.52</v>
      </c>
      <c r="CS51">
        <v>1.9530259999999999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83.241589999999974</v>
      </c>
    </row>
    <row r="52" spans="1:114">
      <c r="A52" t="s">
        <v>94</v>
      </c>
      <c r="B52">
        <v>0</v>
      </c>
      <c r="C52">
        <v>0</v>
      </c>
      <c r="D52">
        <v>46.031999999999996</v>
      </c>
      <c r="E52">
        <v>0</v>
      </c>
      <c r="F52">
        <v>17.869800000000001</v>
      </c>
      <c r="G52">
        <v>22.62</v>
      </c>
      <c r="H52">
        <v>0</v>
      </c>
      <c r="I52">
        <v>92.582999999999998</v>
      </c>
      <c r="J52">
        <v>2.286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138.32</v>
      </c>
      <c r="Q52">
        <v>21.938279999999999</v>
      </c>
      <c r="R52">
        <v>28.274999999999999</v>
      </c>
      <c r="S52">
        <v>18.805499999999999</v>
      </c>
      <c r="T52">
        <v>0.48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43.368000000000002</v>
      </c>
      <c r="AH52">
        <v>23.448</v>
      </c>
      <c r="AI52">
        <v>0</v>
      </c>
      <c r="AJ52">
        <v>0</v>
      </c>
      <c r="AK52">
        <v>26.826000000000001</v>
      </c>
      <c r="AL52">
        <v>0</v>
      </c>
      <c r="AM52">
        <v>16.349423999999999</v>
      </c>
      <c r="AN52">
        <v>0.94032000000000004</v>
      </c>
      <c r="AO52">
        <v>0</v>
      </c>
      <c r="AP52">
        <v>2.8182</v>
      </c>
      <c r="AQ52">
        <v>15.114000000000001</v>
      </c>
      <c r="AR52">
        <v>36.432000000000002</v>
      </c>
      <c r="AS52">
        <v>29.5944</v>
      </c>
      <c r="AT52">
        <v>10.712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83.186389999999975</v>
      </c>
      <c r="BA52">
        <f t="shared" si="1"/>
        <v>2651.3753669999996</v>
      </c>
      <c r="BD52">
        <v>4.2938999999999998</v>
      </c>
      <c r="BE52">
        <v>0</v>
      </c>
      <c r="BF52">
        <v>2.4080000000000001E-2</v>
      </c>
      <c r="BG52">
        <v>0</v>
      </c>
      <c r="BH52">
        <v>0</v>
      </c>
      <c r="BI52">
        <v>0.84400399999999998</v>
      </c>
      <c r="BJ52">
        <v>0</v>
      </c>
      <c r="BK52">
        <v>1.5341E-2</v>
      </c>
      <c r="BL52">
        <v>0</v>
      </c>
      <c r="BM52">
        <v>0</v>
      </c>
      <c r="BN52">
        <v>0</v>
      </c>
      <c r="BO52">
        <v>2.0299999999999998</v>
      </c>
      <c r="BP52">
        <v>2.19</v>
      </c>
      <c r="BQ52">
        <v>1.7712330000000001</v>
      </c>
      <c r="BR52">
        <v>0</v>
      </c>
      <c r="BS52">
        <v>1.64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0.25</v>
      </c>
      <c r="BZ52">
        <v>0.969051</v>
      </c>
      <c r="CA52">
        <v>3.5116909999999999</v>
      </c>
      <c r="CB52">
        <v>1.53</v>
      </c>
      <c r="CC52">
        <v>0.99</v>
      </c>
      <c r="CD52">
        <v>1.41</v>
      </c>
      <c r="CE52">
        <v>1.92</v>
      </c>
      <c r="CF52">
        <v>0.18</v>
      </c>
      <c r="CG52">
        <v>2.08</v>
      </c>
      <c r="CH52">
        <v>0.18759999999999999</v>
      </c>
      <c r="CI52">
        <v>7.71</v>
      </c>
      <c r="CJ52">
        <v>1.92</v>
      </c>
      <c r="CK52">
        <v>1.79</v>
      </c>
      <c r="CL52">
        <v>5.313701</v>
      </c>
      <c r="CM52">
        <v>0.935114</v>
      </c>
      <c r="CN52">
        <v>3.5424669999999998</v>
      </c>
      <c r="CO52">
        <v>2.21</v>
      </c>
      <c r="CP52">
        <v>0.99528000000000005</v>
      </c>
      <c r="CQ52">
        <v>2.7933970000000001</v>
      </c>
      <c r="CR52">
        <v>3.52</v>
      </c>
      <c r="CS52">
        <v>1.9530259999999999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83.186389999999975</v>
      </c>
    </row>
    <row r="53" spans="1:114">
      <c r="A53" t="s">
        <v>95</v>
      </c>
      <c r="B53">
        <v>0</v>
      </c>
      <c r="C53">
        <v>0</v>
      </c>
      <c r="D53">
        <v>46.031999999999996</v>
      </c>
      <c r="E53">
        <v>0</v>
      </c>
      <c r="F53">
        <v>17.869800000000001</v>
      </c>
      <c r="G53">
        <v>22.62</v>
      </c>
      <c r="H53">
        <v>0</v>
      </c>
      <c r="I53">
        <v>92.582999999999998</v>
      </c>
      <c r="J53">
        <v>2.286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138.32</v>
      </c>
      <c r="Q53">
        <v>21.938279999999999</v>
      </c>
      <c r="R53">
        <v>28.274999999999999</v>
      </c>
      <c r="S53">
        <v>18.805499999999999</v>
      </c>
      <c r="T53">
        <v>0.48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43.368000000000002</v>
      </c>
      <c r="AH53">
        <v>23.448</v>
      </c>
      <c r="AI53">
        <v>0</v>
      </c>
      <c r="AJ53">
        <v>0</v>
      </c>
      <c r="AK53">
        <v>26.826000000000001</v>
      </c>
      <c r="AL53">
        <v>0</v>
      </c>
      <c r="AM53">
        <v>16.349423999999999</v>
      </c>
      <c r="AN53">
        <v>0.94032000000000004</v>
      </c>
      <c r="AO53">
        <v>0</v>
      </c>
      <c r="AP53">
        <v>1.5371999999999999</v>
      </c>
      <c r="AQ53">
        <v>15.114000000000001</v>
      </c>
      <c r="AR53">
        <v>36.432000000000002</v>
      </c>
      <c r="AS53">
        <v>29.5944</v>
      </c>
      <c r="AT53">
        <v>10.712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83.056389999999979</v>
      </c>
      <c r="BA53">
        <f t="shared" si="1"/>
        <v>2643.4105670000004</v>
      </c>
      <c r="BD53">
        <v>4.2938999999999998</v>
      </c>
      <c r="BE53">
        <v>0</v>
      </c>
      <c r="BF53">
        <v>2.4080000000000001E-2</v>
      </c>
      <c r="BG53">
        <v>0</v>
      </c>
      <c r="BH53">
        <v>0</v>
      </c>
      <c r="BI53">
        <v>0.84400399999999998</v>
      </c>
      <c r="BJ53">
        <v>0</v>
      </c>
      <c r="BK53">
        <v>1.5341E-2</v>
      </c>
      <c r="BL53">
        <v>0</v>
      </c>
      <c r="BM53">
        <v>0</v>
      </c>
      <c r="BN53">
        <v>0</v>
      </c>
      <c r="BO53">
        <v>2.0299999999999998</v>
      </c>
      <c r="BP53">
        <v>2.19</v>
      </c>
      <c r="BQ53">
        <v>1.7712330000000001</v>
      </c>
      <c r="BR53">
        <v>0</v>
      </c>
      <c r="BS53">
        <v>1.64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0.25</v>
      </c>
      <c r="BZ53">
        <v>0.969051</v>
      </c>
      <c r="CA53">
        <v>3.5116909999999999</v>
      </c>
      <c r="CB53">
        <v>1.53</v>
      </c>
      <c r="CC53">
        <v>0.99</v>
      </c>
      <c r="CD53">
        <v>1.41</v>
      </c>
      <c r="CE53">
        <v>1.92</v>
      </c>
      <c r="CF53">
        <v>0.18</v>
      </c>
      <c r="CG53">
        <v>2.08</v>
      </c>
      <c r="CH53">
        <v>0.18759999999999999</v>
      </c>
      <c r="CI53">
        <v>7.58</v>
      </c>
      <c r="CJ53">
        <v>1.92</v>
      </c>
      <c r="CK53">
        <v>1.79</v>
      </c>
      <c r="CL53">
        <v>5.313701</v>
      </c>
      <c r="CM53">
        <v>0.935114</v>
      </c>
      <c r="CN53">
        <v>3.5424669999999998</v>
      </c>
      <c r="CO53">
        <v>2.21</v>
      </c>
      <c r="CP53">
        <v>0.99528000000000005</v>
      </c>
      <c r="CQ53">
        <v>2.7933970000000001</v>
      </c>
      <c r="CR53">
        <v>3.52</v>
      </c>
      <c r="CS53">
        <v>1.9530259999999999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83.056389999999979</v>
      </c>
    </row>
    <row r="54" spans="1:114">
      <c r="A54" t="s">
        <v>96</v>
      </c>
      <c r="B54">
        <v>0</v>
      </c>
      <c r="C54">
        <v>0</v>
      </c>
      <c r="D54">
        <v>46.031999999999996</v>
      </c>
      <c r="E54">
        <v>0</v>
      </c>
      <c r="F54">
        <v>17.869800000000001</v>
      </c>
      <c r="G54">
        <v>22.62</v>
      </c>
      <c r="H54">
        <v>0</v>
      </c>
      <c r="I54">
        <v>92.582999999999998</v>
      </c>
      <c r="J54">
        <v>2.286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138.32</v>
      </c>
      <c r="Q54">
        <v>21.938279999999999</v>
      </c>
      <c r="R54">
        <v>28.274999999999999</v>
      </c>
      <c r="S54">
        <v>18.805499999999999</v>
      </c>
      <c r="T54">
        <v>0.48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43.368000000000002</v>
      </c>
      <c r="AH54">
        <v>23.448</v>
      </c>
      <c r="AI54">
        <v>0</v>
      </c>
      <c r="AJ54">
        <v>0</v>
      </c>
      <c r="AK54">
        <v>26.826000000000001</v>
      </c>
      <c r="AL54">
        <v>0</v>
      </c>
      <c r="AM54">
        <v>16.349423999999999</v>
      </c>
      <c r="AN54">
        <v>0.94032000000000004</v>
      </c>
      <c r="AO54">
        <v>0</v>
      </c>
      <c r="AP54">
        <v>1.5371999999999999</v>
      </c>
      <c r="AQ54">
        <v>15.114000000000001</v>
      </c>
      <c r="AR54">
        <v>36.432000000000002</v>
      </c>
      <c r="AS54">
        <v>29.5944</v>
      </c>
      <c r="AT54">
        <v>10.712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82.966389999999976</v>
      </c>
      <c r="BA54">
        <f t="shared" si="1"/>
        <v>2643.3205670000002</v>
      </c>
      <c r="BD54">
        <v>4.2938999999999998</v>
      </c>
      <c r="BE54">
        <v>0</v>
      </c>
      <c r="BF54">
        <v>2.4080000000000001E-2</v>
      </c>
      <c r="BG54">
        <v>0</v>
      </c>
      <c r="BH54">
        <v>0</v>
      </c>
      <c r="BI54">
        <v>0.84400399999999998</v>
      </c>
      <c r="BJ54">
        <v>0</v>
      </c>
      <c r="BK54">
        <v>1.5341E-2</v>
      </c>
      <c r="BL54">
        <v>0</v>
      </c>
      <c r="BM54">
        <v>0</v>
      </c>
      <c r="BN54">
        <v>0</v>
      </c>
      <c r="BO54">
        <v>2.0299999999999998</v>
      </c>
      <c r="BP54">
        <v>2.19</v>
      </c>
      <c r="BQ54">
        <v>1.7712330000000001</v>
      </c>
      <c r="BR54">
        <v>0</v>
      </c>
      <c r="BS54">
        <v>1.64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0.25</v>
      </c>
      <c r="BZ54">
        <v>0.969051</v>
      </c>
      <c r="CA54">
        <v>3.5116909999999999</v>
      </c>
      <c r="CB54">
        <v>1.53</v>
      </c>
      <c r="CC54">
        <v>0.94</v>
      </c>
      <c r="CD54">
        <v>1.37</v>
      </c>
      <c r="CE54">
        <v>1.92</v>
      </c>
      <c r="CF54">
        <v>0.18</v>
      </c>
      <c r="CG54">
        <v>2.08</v>
      </c>
      <c r="CH54">
        <v>0.18759999999999999</v>
      </c>
      <c r="CI54">
        <v>7.58</v>
      </c>
      <c r="CJ54">
        <v>1.92</v>
      </c>
      <c r="CK54">
        <v>1.79</v>
      </c>
      <c r="CL54">
        <v>5.313701</v>
      </c>
      <c r="CM54">
        <v>0.935114</v>
      </c>
      <c r="CN54">
        <v>3.5424669999999998</v>
      </c>
      <c r="CO54">
        <v>2.21</v>
      </c>
      <c r="CP54">
        <v>0.99528000000000005</v>
      </c>
      <c r="CQ54">
        <v>2.7933970000000001</v>
      </c>
      <c r="CR54">
        <v>3.52</v>
      </c>
      <c r="CS54">
        <v>1.9530259999999999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82.966389999999976</v>
      </c>
    </row>
    <row r="55" spans="1:114">
      <c r="A55" t="s">
        <v>97</v>
      </c>
      <c r="B55">
        <v>0</v>
      </c>
      <c r="C55">
        <v>0</v>
      </c>
      <c r="D55">
        <v>46.031999999999996</v>
      </c>
      <c r="E55">
        <v>0</v>
      </c>
      <c r="F55">
        <v>17.869800000000001</v>
      </c>
      <c r="G55">
        <v>22.62</v>
      </c>
      <c r="H55">
        <v>0</v>
      </c>
      <c r="I55">
        <v>92.582999999999998</v>
      </c>
      <c r="J55">
        <v>2.286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138.32</v>
      </c>
      <c r="Q55">
        <v>21.938279999999999</v>
      </c>
      <c r="R55">
        <v>28.274999999999999</v>
      </c>
      <c r="S55">
        <v>18.805499999999999</v>
      </c>
      <c r="T55">
        <v>0.48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43.368000000000002</v>
      </c>
      <c r="AH55">
        <v>23.448</v>
      </c>
      <c r="AI55">
        <v>0</v>
      </c>
      <c r="AJ55">
        <v>0</v>
      </c>
      <c r="AK55">
        <v>26.826000000000001</v>
      </c>
      <c r="AL55">
        <v>0</v>
      </c>
      <c r="AM55">
        <v>16.349423999999999</v>
      </c>
      <c r="AN55">
        <v>0.92073000000000005</v>
      </c>
      <c r="AO55">
        <v>0</v>
      </c>
      <c r="AP55">
        <v>1.5371999999999999</v>
      </c>
      <c r="AQ55">
        <v>15.114000000000001</v>
      </c>
      <c r="AR55">
        <v>36.432000000000002</v>
      </c>
      <c r="AS55">
        <v>29.5944</v>
      </c>
      <c r="AT55">
        <v>10.712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82.866389999999981</v>
      </c>
      <c r="BA55">
        <f t="shared" si="1"/>
        <v>2643.200977</v>
      </c>
      <c r="BD55">
        <v>4.2938999999999998</v>
      </c>
      <c r="BE55">
        <v>0</v>
      </c>
      <c r="BF55">
        <v>2.4080000000000001E-2</v>
      </c>
      <c r="BG55">
        <v>0</v>
      </c>
      <c r="BH55">
        <v>0</v>
      </c>
      <c r="BI55">
        <v>0.84400399999999998</v>
      </c>
      <c r="BJ55">
        <v>0</v>
      </c>
      <c r="BK55">
        <v>1.5341E-2</v>
      </c>
      <c r="BL55">
        <v>0</v>
      </c>
      <c r="BM55">
        <v>0</v>
      </c>
      <c r="BN55">
        <v>0</v>
      </c>
      <c r="BO55">
        <v>2.0299999999999998</v>
      </c>
      <c r="BP55">
        <v>2.19</v>
      </c>
      <c r="BQ55">
        <v>1.7712330000000001</v>
      </c>
      <c r="BR55">
        <v>0</v>
      </c>
      <c r="BS55">
        <v>1.64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0.25</v>
      </c>
      <c r="BZ55">
        <v>0.969051</v>
      </c>
      <c r="CA55">
        <v>3.5116909999999999</v>
      </c>
      <c r="CB55">
        <v>1.53</v>
      </c>
      <c r="CC55">
        <v>0.85</v>
      </c>
      <c r="CD55">
        <v>1.36</v>
      </c>
      <c r="CE55">
        <v>1.92</v>
      </c>
      <c r="CF55">
        <v>0.18</v>
      </c>
      <c r="CG55">
        <v>2.08</v>
      </c>
      <c r="CH55">
        <v>0.18759999999999999</v>
      </c>
      <c r="CI55">
        <v>7.58</v>
      </c>
      <c r="CJ55">
        <v>1.92</v>
      </c>
      <c r="CK55">
        <v>1.79</v>
      </c>
      <c r="CL55">
        <v>5.313701</v>
      </c>
      <c r="CM55">
        <v>0.935114</v>
      </c>
      <c r="CN55">
        <v>3.5424669999999998</v>
      </c>
      <c r="CO55">
        <v>2.21</v>
      </c>
      <c r="CP55">
        <v>0.99528000000000005</v>
      </c>
      <c r="CQ55">
        <v>2.7933970000000001</v>
      </c>
      <c r="CR55">
        <v>3.52</v>
      </c>
      <c r="CS55">
        <v>1.9530259999999999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82.866389999999981</v>
      </c>
    </row>
    <row r="56" spans="1:114">
      <c r="A56" t="s">
        <v>98</v>
      </c>
      <c r="B56">
        <v>0</v>
      </c>
      <c r="C56">
        <v>0</v>
      </c>
      <c r="D56">
        <v>46.031999999999996</v>
      </c>
      <c r="E56">
        <v>0</v>
      </c>
      <c r="F56">
        <v>17.869800000000001</v>
      </c>
      <c r="G56">
        <v>22.62</v>
      </c>
      <c r="H56">
        <v>0</v>
      </c>
      <c r="I56">
        <v>92.582999999999998</v>
      </c>
      <c r="J56">
        <v>2.286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138.32</v>
      </c>
      <c r="Q56">
        <v>21.938279999999999</v>
      </c>
      <c r="R56">
        <v>28.274999999999999</v>
      </c>
      <c r="S56">
        <v>18.805499999999999</v>
      </c>
      <c r="T56">
        <v>0.48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43.368000000000002</v>
      </c>
      <c r="AH56">
        <v>23.448</v>
      </c>
      <c r="AI56">
        <v>0</v>
      </c>
      <c r="AJ56">
        <v>0</v>
      </c>
      <c r="AK56">
        <v>26.826000000000001</v>
      </c>
      <c r="AL56">
        <v>0</v>
      </c>
      <c r="AM56">
        <v>16.349423999999999</v>
      </c>
      <c r="AN56">
        <v>0.92073000000000005</v>
      </c>
      <c r="AO56">
        <v>0</v>
      </c>
      <c r="AP56">
        <v>1.5371999999999999</v>
      </c>
      <c r="AQ56">
        <v>15.114000000000001</v>
      </c>
      <c r="AR56">
        <v>36.432000000000002</v>
      </c>
      <c r="AS56">
        <v>29.5944</v>
      </c>
      <c r="AT56">
        <v>10.712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82.776389999999978</v>
      </c>
      <c r="BA56">
        <f t="shared" si="1"/>
        <v>2643.1109769999998</v>
      </c>
      <c r="BD56">
        <v>4.2938999999999998</v>
      </c>
      <c r="BE56">
        <v>0</v>
      </c>
      <c r="BF56">
        <v>2.4080000000000001E-2</v>
      </c>
      <c r="BG56">
        <v>0</v>
      </c>
      <c r="BH56">
        <v>0</v>
      </c>
      <c r="BI56">
        <v>0.84400399999999998</v>
      </c>
      <c r="BJ56">
        <v>0</v>
      </c>
      <c r="BK56">
        <v>1.5341E-2</v>
      </c>
      <c r="BL56">
        <v>0</v>
      </c>
      <c r="BM56">
        <v>0</v>
      </c>
      <c r="BN56">
        <v>0</v>
      </c>
      <c r="BO56">
        <v>2.0299999999999998</v>
      </c>
      <c r="BP56">
        <v>2.19</v>
      </c>
      <c r="BQ56">
        <v>1.7712330000000001</v>
      </c>
      <c r="BR56">
        <v>0</v>
      </c>
      <c r="BS56">
        <v>1.64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0.25</v>
      </c>
      <c r="BZ56">
        <v>0.969051</v>
      </c>
      <c r="CA56">
        <v>3.5116909999999999</v>
      </c>
      <c r="CB56">
        <v>1.53</v>
      </c>
      <c r="CC56">
        <v>0.85</v>
      </c>
      <c r="CD56">
        <v>1.27</v>
      </c>
      <c r="CE56">
        <v>1.92</v>
      </c>
      <c r="CF56">
        <v>0.18</v>
      </c>
      <c r="CG56">
        <v>2.08</v>
      </c>
      <c r="CH56">
        <v>0.18759999999999999</v>
      </c>
      <c r="CI56">
        <v>7.58</v>
      </c>
      <c r="CJ56">
        <v>1.92</v>
      </c>
      <c r="CK56">
        <v>1.79</v>
      </c>
      <c r="CL56">
        <v>5.313701</v>
      </c>
      <c r="CM56">
        <v>0.935114</v>
      </c>
      <c r="CN56">
        <v>3.5424669999999998</v>
      </c>
      <c r="CO56">
        <v>2.21</v>
      </c>
      <c r="CP56">
        <v>0.99528000000000005</v>
      </c>
      <c r="CQ56">
        <v>2.7933970000000001</v>
      </c>
      <c r="CR56">
        <v>3.52</v>
      </c>
      <c r="CS56">
        <v>1.9530259999999999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82.776389999999978</v>
      </c>
    </row>
    <row r="57" spans="1:114">
      <c r="A57" t="s">
        <v>99</v>
      </c>
      <c r="B57">
        <v>0</v>
      </c>
      <c r="C57">
        <v>0</v>
      </c>
      <c r="D57">
        <v>46.031999999999996</v>
      </c>
      <c r="E57">
        <v>0</v>
      </c>
      <c r="F57">
        <v>17.869800000000001</v>
      </c>
      <c r="G57">
        <v>22.62</v>
      </c>
      <c r="H57">
        <v>0</v>
      </c>
      <c r="I57">
        <v>92.582999999999998</v>
      </c>
      <c r="J57">
        <v>2.286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138.32</v>
      </c>
      <c r="Q57">
        <v>21.938279999999999</v>
      </c>
      <c r="R57">
        <v>28.274999999999999</v>
      </c>
      <c r="S57">
        <v>18.805499999999999</v>
      </c>
      <c r="T57">
        <v>0.48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43.368000000000002</v>
      </c>
      <c r="AH57">
        <v>23.448</v>
      </c>
      <c r="AI57">
        <v>0</v>
      </c>
      <c r="AJ57">
        <v>0</v>
      </c>
      <c r="AK57">
        <v>26.826000000000001</v>
      </c>
      <c r="AL57">
        <v>0</v>
      </c>
      <c r="AM57">
        <v>16.349423999999999</v>
      </c>
      <c r="AN57">
        <v>0.92073000000000005</v>
      </c>
      <c r="AO57">
        <v>0</v>
      </c>
      <c r="AP57">
        <v>1.5371999999999999</v>
      </c>
      <c r="AQ57">
        <v>15.114000000000001</v>
      </c>
      <c r="AR57">
        <v>36.432000000000002</v>
      </c>
      <c r="AS57">
        <v>29.5944</v>
      </c>
      <c r="AT57">
        <v>10.712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82.884809999999987</v>
      </c>
      <c r="BA57">
        <f t="shared" si="1"/>
        <v>2643.2193969999998</v>
      </c>
      <c r="BD57">
        <v>4.2938999999999998</v>
      </c>
      <c r="BE57">
        <v>0</v>
      </c>
      <c r="BF57">
        <v>2.4080000000000001E-2</v>
      </c>
      <c r="BG57">
        <v>0</v>
      </c>
      <c r="BH57">
        <v>0</v>
      </c>
      <c r="BI57">
        <v>0.84400399999999998</v>
      </c>
      <c r="BJ57">
        <v>0</v>
      </c>
      <c r="BK57">
        <v>1.5341E-2</v>
      </c>
      <c r="BL57">
        <v>0</v>
      </c>
      <c r="BM57">
        <v>0</v>
      </c>
      <c r="BN57">
        <v>0</v>
      </c>
      <c r="BO57">
        <v>2.0299999999999998</v>
      </c>
      <c r="BP57">
        <v>2.19</v>
      </c>
      <c r="BQ57">
        <v>1.7712330000000001</v>
      </c>
      <c r="BR57">
        <v>0</v>
      </c>
      <c r="BS57">
        <v>1.64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0.25</v>
      </c>
      <c r="BZ57">
        <v>0.969051</v>
      </c>
      <c r="CA57">
        <v>3.5116909999999999</v>
      </c>
      <c r="CB57">
        <v>1.53</v>
      </c>
      <c r="CC57">
        <v>0.85</v>
      </c>
      <c r="CD57">
        <v>1.27</v>
      </c>
      <c r="CE57">
        <v>1.92</v>
      </c>
      <c r="CF57">
        <v>0.18</v>
      </c>
      <c r="CG57">
        <v>2.08</v>
      </c>
      <c r="CH57">
        <v>0.18759999999999999</v>
      </c>
      <c r="CI57">
        <v>7.71</v>
      </c>
      <c r="CJ57">
        <v>1.92</v>
      </c>
      <c r="CK57">
        <v>1.79</v>
      </c>
      <c r="CL57">
        <v>5.313701</v>
      </c>
      <c r="CM57">
        <v>0.935114</v>
      </c>
      <c r="CN57">
        <v>3.5424669999999998</v>
      </c>
      <c r="CO57">
        <v>2.21</v>
      </c>
      <c r="CP57">
        <v>0.99528000000000005</v>
      </c>
      <c r="CQ57">
        <v>2.7933970000000001</v>
      </c>
      <c r="CR57">
        <v>3.52</v>
      </c>
      <c r="CS57">
        <v>1.931446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82.884809999999987</v>
      </c>
    </row>
    <row r="58" spans="1:114">
      <c r="A58" t="s">
        <v>100</v>
      </c>
      <c r="B58">
        <v>0</v>
      </c>
      <c r="C58">
        <v>0</v>
      </c>
      <c r="D58">
        <v>46.031999999999996</v>
      </c>
      <c r="E58">
        <v>0</v>
      </c>
      <c r="F58">
        <v>17.869800000000001</v>
      </c>
      <c r="G58">
        <v>22.62</v>
      </c>
      <c r="H58">
        <v>0</v>
      </c>
      <c r="I58">
        <v>92.582999999999998</v>
      </c>
      <c r="J58">
        <v>2.286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138.32</v>
      </c>
      <c r="Q58">
        <v>21.938279999999999</v>
      </c>
      <c r="R58">
        <v>28.274999999999999</v>
      </c>
      <c r="S58">
        <v>18.805499999999999</v>
      </c>
      <c r="T58">
        <v>0.48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43.368000000000002</v>
      </c>
      <c r="AH58">
        <v>2.931</v>
      </c>
      <c r="AI58">
        <v>0</v>
      </c>
      <c r="AJ58">
        <v>0</v>
      </c>
      <c r="AK58">
        <v>26.826000000000001</v>
      </c>
      <c r="AL58">
        <v>0</v>
      </c>
      <c r="AM58">
        <v>16.349423999999999</v>
      </c>
      <c r="AN58">
        <v>0.92073000000000005</v>
      </c>
      <c r="AO58">
        <v>0</v>
      </c>
      <c r="AP58">
        <v>1.5371999999999999</v>
      </c>
      <c r="AQ58">
        <v>15.114000000000001</v>
      </c>
      <c r="AR58">
        <v>36.432000000000002</v>
      </c>
      <c r="AS58">
        <v>29.5944</v>
      </c>
      <c r="AT58">
        <v>10.712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82.719609999999975</v>
      </c>
      <c r="BA58">
        <f t="shared" si="1"/>
        <v>2622.5371970000001</v>
      </c>
      <c r="BD58">
        <v>4.2938999999999998</v>
      </c>
      <c r="BE58">
        <v>0</v>
      </c>
      <c r="BF58">
        <v>2.4080000000000001E-2</v>
      </c>
      <c r="BG58">
        <v>0</v>
      </c>
      <c r="BH58">
        <v>0</v>
      </c>
      <c r="BI58">
        <v>0.84400399999999998</v>
      </c>
      <c r="BJ58">
        <v>0</v>
      </c>
      <c r="BK58">
        <v>1.5341E-2</v>
      </c>
      <c r="BL58">
        <v>0</v>
      </c>
      <c r="BM58">
        <v>0</v>
      </c>
      <c r="BN58">
        <v>0</v>
      </c>
      <c r="BO58">
        <v>2.0299999999999998</v>
      </c>
      <c r="BP58">
        <v>2.19</v>
      </c>
      <c r="BQ58">
        <v>1.7712330000000001</v>
      </c>
      <c r="BR58">
        <v>0</v>
      </c>
      <c r="BS58">
        <v>1.64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0.25</v>
      </c>
      <c r="BZ58">
        <v>0.969051</v>
      </c>
      <c r="CA58">
        <v>3.5116909999999999</v>
      </c>
      <c r="CB58">
        <v>1.53</v>
      </c>
      <c r="CC58">
        <v>0.85</v>
      </c>
      <c r="CD58">
        <v>1.27</v>
      </c>
      <c r="CE58">
        <v>1.92</v>
      </c>
      <c r="CF58">
        <v>0.18</v>
      </c>
      <c r="CG58">
        <v>2.08</v>
      </c>
      <c r="CH58">
        <v>2.24E-2</v>
      </c>
      <c r="CI58">
        <v>7.71</v>
      </c>
      <c r="CJ58">
        <v>1.92</v>
      </c>
      <c r="CK58">
        <v>1.79</v>
      </c>
      <c r="CL58">
        <v>5.313701</v>
      </c>
      <c r="CM58">
        <v>0.935114</v>
      </c>
      <c r="CN58">
        <v>3.5424669999999998</v>
      </c>
      <c r="CO58">
        <v>2.21</v>
      </c>
      <c r="CP58">
        <v>0.99528000000000005</v>
      </c>
      <c r="CQ58">
        <v>2.7933970000000001</v>
      </c>
      <c r="CR58">
        <v>3.52</v>
      </c>
      <c r="CS58">
        <v>1.931446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82.719609999999975</v>
      </c>
    </row>
    <row r="59" spans="1:114">
      <c r="A59" t="s">
        <v>101</v>
      </c>
      <c r="B59">
        <v>0</v>
      </c>
      <c r="C59">
        <v>0</v>
      </c>
      <c r="D59">
        <v>46.031999999999996</v>
      </c>
      <c r="E59">
        <v>0</v>
      </c>
      <c r="F59">
        <v>17.869800000000001</v>
      </c>
      <c r="G59">
        <v>22.62</v>
      </c>
      <c r="H59">
        <v>0</v>
      </c>
      <c r="I59">
        <v>92.582999999999998</v>
      </c>
      <c r="J59">
        <v>2.286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138.32</v>
      </c>
      <c r="Q59">
        <v>21.938279999999999</v>
      </c>
      <c r="R59">
        <v>28.274999999999999</v>
      </c>
      <c r="S59">
        <v>16.716000000000001</v>
      </c>
      <c r="T59">
        <v>0.48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43.368000000000002</v>
      </c>
      <c r="AH59">
        <v>0</v>
      </c>
      <c r="AI59">
        <v>0</v>
      </c>
      <c r="AJ59">
        <v>0</v>
      </c>
      <c r="AK59">
        <v>26.826000000000001</v>
      </c>
      <c r="AL59">
        <v>0</v>
      </c>
      <c r="AM59">
        <v>16.349423999999999</v>
      </c>
      <c r="AN59">
        <v>0.92073000000000005</v>
      </c>
      <c r="AO59">
        <v>0</v>
      </c>
      <c r="AP59">
        <v>1.5371999999999999</v>
      </c>
      <c r="AQ59">
        <v>30.228000000000002</v>
      </c>
      <c r="AR59">
        <v>36.432000000000002</v>
      </c>
      <c r="AS59">
        <v>29.5944</v>
      </c>
      <c r="AT59">
        <v>10.712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82.697209999999984</v>
      </c>
      <c r="BA59">
        <f t="shared" si="1"/>
        <v>2632.6082969999998</v>
      </c>
      <c r="BD59">
        <v>4.2938999999999998</v>
      </c>
      <c r="BE59">
        <v>0</v>
      </c>
      <c r="BF59">
        <v>2.4080000000000001E-2</v>
      </c>
      <c r="BG59">
        <v>0</v>
      </c>
      <c r="BH59">
        <v>0</v>
      </c>
      <c r="BI59">
        <v>0.84400399999999998</v>
      </c>
      <c r="BJ59">
        <v>0</v>
      </c>
      <c r="BK59">
        <v>1.5341E-2</v>
      </c>
      <c r="BL59">
        <v>0</v>
      </c>
      <c r="BM59">
        <v>0</v>
      </c>
      <c r="BN59">
        <v>0</v>
      </c>
      <c r="BO59">
        <v>2.0299999999999998</v>
      </c>
      <c r="BP59">
        <v>2.19</v>
      </c>
      <c r="BQ59">
        <v>1.7712330000000001</v>
      </c>
      <c r="BR59">
        <v>0</v>
      </c>
      <c r="BS59">
        <v>1.64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0.25</v>
      </c>
      <c r="BZ59">
        <v>0.969051</v>
      </c>
      <c r="CA59">
        <v>3.5116909999999999</v>
      </c>
      <c r="CB59">
        <v>1.53</v>
      </c>
      <c r="CC59">
        <v>0.85</v>
      </c>
      <c r="CD59">
        <v>1.27</v>
      </c>
      <c r="CE59">
        <v>1.92</v>
      </c>
      <c r="CF59">
        <v>0.18</v>
      </c>
      <c r="CG59">
        <v>2.08</v>
      </c>
      <c r="CH59">
        <v>0</v>
      </c>
      <c r="CI59">
        <v>7.71</v>
      </c>
      <c r="CJ59">
        <v>1.92</v>
      </c>
      <c r="CK59">
        <v>1.79</v>
      </c>
      <c r="CL59">
        <v>5.313701</v>
      </c>
      <c r="CM59">
        <v>0.935114</v>
      </c>
      <c r="CN59">
        <v>3.5424669999999998</v>
      </c>
      <c r="CO59">
        <v>2.21</v>
      </c>
      <c r="CP59">
        <v>0.99528000000000005</v>
      </c>
      <c r="CQ59">
        <v>2.7933970000000001</v>
      </c>
      <c r="CR59">
        <v>3.52</v>
      </c>
      <c r="CS59">
        <v>1.931446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82.697209999999984</v>
      </c>
    </row>
    <row r="60" spans="1:114">
      <c r="A60" t="s">
        <v>102</v>
      </c>
      <c r="B60">
        <v>0</v>
      </c>
      <c r="C60">
        <v>0</v>
      </c>
      <c r="D60">
        <v>46.031999999999996</v>
      </c>
      <c r="E60">
        <v>0</v>
      </c>
      <c r="F60">
        <v>17.869800000000001</v>
      </c>
      <c r="G60">
        <v>22.62</v>
      </c>
      <c r="H60">
        <v>0</v>
      </c>
      <c r="I60">
        <v>92.582999999999998</v>
      </c>
      <c r="J60">
        <v>2.286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138.32</v>
      </c>
      <c r="Q60">
        <v>21.938279999999999</v>
      </c>
      <c r="R60">
        <v>28.274999999999999</v>
      </c>
      <c r="S60">
        <v>16.716000000000001</v>
      </c>
      <c r="T60">
        <v>0.48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43.368000000000002</v>
      </c>
      <c r="AH60">
        <v>0</v>
      </c>
      <c r="AI60">
        <v>0</v>
      </c>
      <c r="AJ60">
        <v>0</v>
      </c>
      <c r="AK60">
        <v>26.826000000000001</v>
      </c>
      <c r="AL60">
        <v>0</v>
      </c>
      <c r="AM60">
        <v>16.349423999999999</v>
      </c>
      <c r="AN60">
        <v>0.92073000000000005</v>
      </c>
      <c r="AO60">
        <v>0</v>
      </c>
      <c r="AP60">
        <v>1.5371999999999999</v>
      </c>
      <c r="AQ60">
        <v>45.341999999999999</v>
      </c>
      <c r="AR60">
        <v>36.432000000000002</v>
      </c>
      <c r="AS60">
        <v>29.5944</v>
      </c>
      <c r="AT60">
        <v>10.712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82.697209999999984</v>
      </c>
      <c r="BA60">
        <f t="shared" si="1"/>
        <v>2647.7222969999998</v>
      </c>
      <c r="BD60">
        <v>4.2938999999999998</v>
      </c>
      <c r="BE60">
        <v>0</v>
      </c>
      <c r="BF60">
        <v>2.4080000000000001E-2</v>
      </c>
      <c r="BG60">
        <v>0</v>
      </c>
      <c r="BH60">
        <v>0</v>
      </c>
      <c r="BI60">
        <v>0.84400399999999998</v>
      </c>
      <c r="BJ60">
        <v>0</v>
      </c>
      <c r="BK60">
        <v>1.5341E-2</v>
      </c>
      <c r="BL60">
        <v>0</v>
      </c>
      <c r="BM60">
        <v>0</v>
      </c>
      <c r="BN60">
        <v>0</v>
      </c>
      <c r="BO60">
        <v>2.0299999999999998</v>
      </c>
      <c r="BP60">
        <v>2.19</v>
      </c>
      <c r="BQ60">
        <v>1.7712330000000001</v>
      </c>
      <c r="BR60">
        <v>0</v>
      </c>
      <c r="BS60">
        <v>1.64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0.25</v>
      </c>
      <c r="BZ60">
        <v>0.969051</v>
      </c>
      <c r="CA60">
        <v>3.5116909999999999</v>
      </c>
      <c r="CB60">
        <v>1.53</v>
      </c>
      <c r="CC60">
        <v>0.85</v>
      </c>
      <c r="CD60">
        <v>1.27</v>
      </c>
      <c r="CE60">
        <v>1.92</v>
      </c>
      <c r="CF60">
        <v>0.18</v>
      </c>
      <c r="CG60">
        <v>2.08</v>
      </c>
      <c r="CH60">
        <v>0</v>
      </c>
      <c r="CI60">
        <v>7.71</v>
      </c>
      <c r="CJ60">
        <v>1.92</v>
      </c>
      <c r="CK60">
        <v>1.79</v>
      </c>
      <c r="CL60">
        <v>5.313701</v>
      </c>
      <c r="CM60">
        <v>0.935114</v>
      </c>
      <c r="CN60">
        <v>3.5424669999999998</v>
      </c>
      <c r="CO60">
        <v>2.21</v>
      </c>
      <c r="CP60">
        <v>0.99528000000000005</v>
      </c>
      <c r="CQ60">
        <v>2.7933970000000001</v>
      </c>
      <c r="CR60">
        <v>3.52</v>
      </c>
      <c r="CS60">
        <v>1.931446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82.697209999999984</v>
      </c>
    </row>
    <row r="61" spans="1:114">
      <c r="A61" t="s">
        <v>103</v>
      </c>
      <c r="B61">
        <v>0</v>
      </c>
      <c r="C61">
        <v>0</v>
      </c>
      <c r="D61">
        <v>46.031999999999996</v>
      </c>
      <c r="E61">
        <v>0</v>
      </c>
      <c r="F61">
        <v>17.869800000000001</v>
      </c>
      <c r="G61">
        <v>22.62</v>
      </c>
      <c r="H61">
        <v>0</v>
      </c>
      <c r="I61">
        <v>92.582999999999998</v>
      </c>
      <c r="J61">
        <v>2.286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123.12</v>
      </c>
      <c r="Q61">
        <v>21.938279999999999</v>
      </c>
      <c r="R61">
        <v>28.274999999999999</v>
      </c>
      <c r="S61">
        <v>16.716000000000001</v>
      </c>
      <c r="T61">
        <v>0.48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8.8855000000000004</v>
      </c>
      <c r="AE61">
        <v>0</v>
      </c>
      <c r="AF61">
        <v>8.3312000000000008</v>
      </c>
      <c r="AG61">
        <v>43.368000000000002</v>
      </c>
      <c r="AH61">
        <v>0</v>
      </c>
      <c r="AI61">
        <v>0</v>
      </c>
      <c r="AJ61">
        <v>0</v>
      </c>
      <c r="AK61">
        <v>26.826000000000001</v>
      </c>
      <c r="AL61">
        <v>0</v>
      </c>
      <c r="AM61">
        <v>16.349423999999999</v>
      </c>
      <c r="AN61">
        <v>0.92073000000000005</v>
      </c>
      <c r="AO61">
        <v>0</v>
      </c>
      <c r="AP61">
        <v>1.5371999999999999</v>
      </c>
      <c r="AQ61">
        <v>60.456000000000003</v>
      </c>
      <c r="AR61">
        <v>36.432000000000002</v>
      </c>
      <c r="AS61">
        <v>30.939599999999999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82.697209999999984</v>
      </c>
      <c r="BA61">
        <f t="shared" si="1"/>
        <v>2658.4025970000002</v>
      </c>
      <c r="BD61">
        <v>4.2938999999999998</v>
      </c>
      <c r="BE61">
        <v>0</v>
      </c>
      <c r="BF61">
        <v>2.4080000000000001E-2</v>
      </c>
      <c r="BG61">
        <v>0</v>
      </c>
      <c r="BH61">
        <v>0</v>
      </c>
      <c r="BI61">
        <v>0.84400399999999998</v>
      </c>
      <c r="BJ61">
        <v>0</v>
      </c>
      <c r="BK61">
        <v>1.5341E-2</v>
      </c>
      <c r="BL61">
        <v>0</v>
      </c>
      <c r="BM61">
        <v>0</v>
      </c>
      <c r="BN61">
        <v>0</v>
      </c>
      <c r="BO61">
        <v>2.0299999999999998</v>
      </c>
      <c r="BP61">
        <v>2.19</v>
      </c>
      <c r="BQ61">
        <v>1.7712330000000001</v>
      </c>
      <c r="BR61">
        <v>0</v>
      </c>
      <c r="BS61">
        <v>1.64</v>
      </c>
      <c r="BT61">
        <v>0</v>
      </c>
      <c r="BU61">
        <v>2.6925140000000001</v>
      </c>
      <c r="BV61">
        <v>1.341844</v>
      </c>
      <c r="BW61">
        <v>9.44</v>
      </c>
      <c r="BX61">
        <v>4.2581249999999997</v>
      </c>
      <c r="BY61">
        <v>0.25</v>
      </c>
      <c r="BZ61">
        <v>0.969051</v>
      </c>
      <c r="CA61">
        <v>3.5116909999999999</v>
      </c>
      <c r="CB61">
        <v>1.53</v>
      </c>
      <c r="CC61">
        <v>0.85</v>
      </c>
      <c r="CD61">
        <v>1.27</v>
      </c>
      <c r="CE61">
        <v>1.92</v>
      </c>
      <c r="CF61">
        <v>0.18</v>
      </c>
      <c r="CG61">
        <v>2.08</v>
      </c>
      <c r="CH61">
        <v>0</v>
      </c>
      <c r="CI61">
        <v>7.71</v>
      </c>
      <c r="CJ61">
        <v>1.92</v>
      </c>
      <c r="CK61">
        <v>1.79</v>
      </c>
      <c r="CL61">
        <v>5.313701</v>
      </c>
      <c r="CM61">
        <v>0.935114</v>
      </c>
      <c r="CN61">
        <v>3.5424669999999998</v>
      </c>
      <c r="CO61">
        <v>2.21</v>
      </c>
      <c r="CP61">
        <v>0.99528000000000005</v>
      </c>
      <c r="CQ61">
        <v>2.7933970000000001</v>
      </c>
      <c r="CR61">
        <v>3.52</v>
      </c>
      <c r="CS61">
        <v>1.931446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82.697209999999984</v>
      </c>
    </row>
    <row r="62" spans="1:114">
      <c r="A62" t="s">
        <v>104</v>
      </c>
      <c r="B62">
        <v>0</v>
      </c>
      <c r="C62">
        <v>0</v>
      </c>
      <c r="D62">
        <v>46.031999999999996</v>
      </c>
      <c r="E62">
        <v>0</v>
      </c>
      <c r="F62">
        <v>17.869800000000001</v>
      </c>
      <c r="G62">
        <v>22.62</v>
      </c>
      <c r="H62">
        <v>0</v>
      </c>
      <c r="I62">
        <v>92.582999999999998</v>
      </c>
      <c r="J62">
        <v>2.286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123.12</v>
      </c>
      <c r="Q62">
        <v>21.938279999999999</v>
      </c>
      <c r="R62">
        <v>28.274999999999999</v>
      </c>
      <c r="S62">
        <v>16.716000000000001</v>
      </c>
      <c r="T62">
        <v>0.48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8.8855000000000004</v>
      </c>
      <c r="AE62">
        <v>0</v>
      </c>
      <c r="AF62">
        <v>8.3312000000000008</v>
      </c>
      <c r="AG62">
        <v>43.368000000000002</v>
      </c>
      <c r="AH62">
        <v>0</v>
      </c>
      <c r="AI62">
        <v>0</v>
      </c>
      <c r="AJ62">
        <v>0</v>
      </c>
      <c r="AK62">
        <v>26.826000000000001</v>
      </c>
      <c r="AL62">
        <v>0</v>
      </c>
      <c r="AM62">
        <v>16.349423999999999</v>
      </c>
      <c r="AN62">
        <v>0.92073000000000005</v>
      </c>
      <c r="AO62">
        <v>0</v>
      </c>
      <c r="AP62">
        <v>1.5371999999999999</v>
      </c>
      <c r="AQ62">
        <v>60.456000000000003</v>
      </c>
      <c r="AR62">
        <v>36.432000000000002</v>
      </c>
      <c r="AS62">
        <v>30.939599999999999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82.657209999999978</v>
      </c>
      <c r="BA62">
        <f t="shared" si="1"/>
        <v>2658.3625970000003</v>
      </c>
      <c r="BD62">
        <v>4.2938999999999998</v>
      </c>
      <c r="BE62">
        <v>0</v>
      </c>
      <c r="BF62">
        <v>2.4080000000000001E-2</v>
      </c>
      <c r="BG62">
        <v>0</v>
      </c>
      <c r="BH62">
        <v>0</v>
      </c>
      <c r="BI62">
        <v>0.84400399999999998</v>
      </c>
      <c r="BJ62">
        <v>0</v>
      </c>
      <c r="BK62">
        <v>1.5341E-2</v>
      </c>
      <c r="BL62">
        <v>0</v>
      </c>
      <c r="BM62">
        <v>0</v>
      </c>
      <c r="BN62">
        <v>0</v>
      </c>
      <c r="BO62">
        <v>2.0299999999999998</v>
      </c>
      <c r="BP62">
        <v>2.19</v>
      </c>
      <c r="BQ62">
        <v>1.7712330000000001</v>
      </c>
      <c r="BR62">
        <v>0</v>
      </c>
      <c r="BS62">
        <v>1.64</v>
      </c>
      <c r="BT62">
        <v>0</v>
      </c>
      <c r="BU62">
        <v>2.6925140000000001</v>
      </c>
      <c r="BV62">
        <v>1.341844</v>
      </c>
      <c r="BW62">
        <v>9.44</v>
      </c>
      <c r="BX62">
        <v>4.2581249999999997</v>
      </c>
      <c r="BY62">
        <v>0.25</v>
      </c>
      <c r="BZ62">
        <v>0.969051</v>
      </c>
      <c r="CA62">
        <v>3.5116909999999999</v>
      </c>
      <c r="CB62">
        <v>1.53</v>
      </c>
      <c r="CC62">
        <v>0.83</v>
      </c>
      <c r="CD62">
        <v>1.25</v>
      </c>
      <c r="CE62">
        <v>1.92</v>
      </c>
      <c r="CF62">
        <v>0.18</v>
      </c>
      <c r="CG62">
        <v>2.08</v>
      </c>
      <c r="CH62">
        <v>0</v>
      </c>
      <c r="CI62">
        <v>7.71</v>
      </c>
      <c r="CJ62">
        <v>1.92</v>
      </c>
      <c r="CK62">
        <v>1.79</v>
      </c>
      <c r="CL62">
        <v>5.313701</v>
      </c>
      <c r="CM62">
        <v>0.935114</v>
      </c>
      <c r="CN62">
        <v>3.5424669999999998</v>
      </c>
      <c r="CO62">
        <v>2.21</v>
      </c>
      <c r="CP62">
        <v>0.99528000000000005</v>
      </c>
      <c r="CQ62">
        <v>2.7933970000000001</v>
      </c>
      <c r="CR62">
        <v>3.52</v>
      </c>
      <c r="CS62">
        <v>1.931446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82.657209999999978</v>
      </c>
    </row>
    <row r="63" spans="1:114">
      <c r="A63" t="s">
        <v>105</v>
      </c>
      <c r="B63">
        <v>0</v>
      </c>
      <c r="C63">
        <v>0</v>
      </c>
      <c r="D63">
        <v>46.031999999999996</v>
      </c>
      <c r="E63">
        <v>0</v>
      </c>
      <c r="F63">
        <v>17.869800000000001</v>
      </c>
      <c r="G63">
        <v>22.62</v>
      </c>
      <c r="H63">
        <v>0</v>
      </c>
      <c r="I63">
        <v>92.582999999999998</v>
      </c>
      <c r="J63">
        <v>2.286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100.32</v>
      </c>
      <c r="Q63">
        <v>21.938279999999999</v>
      </c>
      <c r="R63">
        <v>28.274999999999999</v>
      </c>
      <c r="S63">
        <v>16.716000000000001</v>
      </c>
      <c r="T63">
        <v>0.48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8.8855000000000004</v>
      </c>
      <c r="AE63">
        <v>0</v>
      </c>
      <c r="AF63">
        <v>8.3312000000000008</v>
      </c>
      <c r="AG63">
        <v>43.368000000000002</v>
      </c>
      <c r="AH63">
        <v>0</v>
      </c>
      <c r="AI63">
        <v>0</v>
      </c>
      <c r="AJ63">
        <v>0</v>
      </c>
      <c r="AK63">
        <v>26.826000000000001</v>
      </c>
      <c r="AL63">
        <v>0</v>
      </c>
      <c r="AM63">
        <v>16.349423999999999</v>
      </c>
      <c r="AN63">
        <v>0.92073000000000005</v>
      </c>
      <c r="AO63">
        <v>0</v>
      </c>
      <c r="AP63">
        <v>2.8182</v>
      </c>
      <c r="AQ63">
        <v>60.456000000000003</v>
      </c>
      <c r="AR63">
        <v>36.432000000000002</v>
      </c>
      <c r="AS63">
        <v>30.939599999999999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82.657209999999978</v>
      </c>
      <c r="BA63">
        <f t="shared" si="1"/>
        <v>2643.3973969999997</v>
      </c>
      <c r="BD63">
        <v>4.2938999999999998</v>
      </c>
      <c r="BE63">
        <v>0</v>
      </c>
      <c r="BF63">
        <v>2.4080000000000001E-2</v>
      </c>
      <c r="BG63">
        <v>0</v>
      </c>
      <c r="BH63">
        <v>0</v>
      </c>
      <c r="BI63">
        <v>0.84400399999999998</v>
      </c>
      <c r="BJ63">
        <v>0</v>
      </c>
      <c r="BK63">
        <v>1.5341E-2</v>
      </c>
      <c r="BL63">
        <v>0</v>
      </c>
      <c r="BM63">
        <v>0</v>
      </c>
      <c r="BN63">
        <v>0</v>
      </c>
      <c r="BO63">
        <v>2.0299999999999998</v>
      </c>
      <c r="BP63">
        <v>2.19</v>
      </c>
      <c r="BQ63">
        <v>1.7712330000000001</v>
      </c>
      <c r="BR63">
        <v>0</v>
      </c>
      <c r="BS63">
        <v>1.64</v>
      </c>
      <c r="BT63">
        <v>0</v>
      </c>
      <c r="BU63">
        <v>2.6925140000000001</v>
      </c>
      <c r="BV63">
        <v>1.341844</v>
      </c>
      <c r="BW63">
        <v>9.44</v>
      </c>
      <c r="BX63">
        <v>4.2581249999999997</v>
      </c>
      <c r="BY63">
        <v>0.25</v>
      </c>
      <c r="BZ63">
        <v>0.969051</v>
      </c>
      <c r="CA63">
        <v>3.5116909999999999</v>
      </c>
      <c r="CB63">
        <v>1.53</v>
      </c>
      <c r="CC63">
        <v>0.83</v>
      </c>
      <c r="CD63">
        <v>1.25</v>
      </c>
      <c r="CE63">
        <v>1.92</v>
      </c>
      <c r="CF63">
        <v>0.18</v>
      </c>
      <c r="CG63">
        <v>2.08</v>
      </c>
      <c r="CH63">
        <v>0</v>
      </c>
      <c r="CI63">
        <v>7.71</v>
      </c>
      <c r="CJ63">
        <v>1.92</v>
      </c>
      <c r="CK63">
        <v>1.79</v>
      </c>
      <c r="CL63">
        <v>5.313701</v>
      </c>
      <c r="CM63">
        <v>0.935114</v>
      </c>
      <c r="CN63">
        <v>3.5424669999999998</v>
      </c>
      <c r="CO63">
        <v>2.21</v>
      </c>
      <c r="CP63">
        <v>0.99528000000000005</v>
      </c>
      <c r="CQ63">
        <v>2.7933970000000001</v>
      </c>
      <c r="CR63">
        <v>3.52</v>
      </c>
      <c r="CS63">
        <v>1.931446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82.657209999999978</v>
      </c>
    </row>
    <row r="64" spans="1:114">
      <c r="A64" t="s">
        <v>106</v>
      </c>
      <c r="B64">
        <v>0</v>
      </c>
      <c r="C64">
        <v>0</v>
      </c>
      <c r="D64">
        <v>46.031999999999996</v>
      </c>
      <c r="E64">
        <v>0</v>
      </c>
      <c r="F64">
        <v>17.869800000000001</v>
      </c>
      <c r="G64">
        <v>22.62</v>
      </c>
      <c r="H64">
        <v>0</v>
      </c>
      <c r="I64">
        <v>92.582999999999998</v>
      </c>
      <c r="J64">
        <v>2.286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100.32</v>
      </c>
      <c r="Q64">
        <v>21.938279999999999</v>
      </c>
      <c r="R64">
        <v>28.274999999999999</v>
      </c>
      <c r="S64">
        <v>16.716000000000001</v>
      </c>
      <c r="T64">
        <v>0.48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8.8855000000000004</v>
      </c>
      <c r="AE64">
        <v>0</v>
      </c>
      <c r="AF64">
        <v>8.3312000000000008</v>
      </c>
      <c r="AG64">
        <v>43.368000000000002</v>
      </c>
      <c r="AH64">
        <v>0</v>
      </c>
      <c r="AI64">
        <v>0</v>
      </c>
      <c r="AJ64">
        <v>0</v>
      </c>
      <c r="AK64">
        <v>26.826000000000001</v>
      </c>
      <c r="AL64">
        <v>0</v>
      </c>
      <c r="AM64">
        <v>16.349423999999999</v>
      </c>
      <c r="AN64">
        <v>0.92073000000000005</v>
      </c>
      <c r="AO64">
        <v>0</v>
      </c>
      <c r="AP64">
        <v>2.8182</v>
      </c>
      <c r="AQ64">
        <v>60.456000000000003</v>
      </c>
      <c r="AR64">
        <v>36.432000000000002</v>
      </c>
      <c r="AS64">
        <v>30.939599999999999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82.657209999999978</v>
      </c>
      <c r="BA64">
        <f t="shared" si="1"/>
        <v>2643.3973969999997</v>
      </c>
      <c r="BD64">
        <v>4.2938999999999998</v>
      </c>
      <c r="BE64">
        <v>0</v>
      </c>
      <c r="BF64">
        <v>2.4080000000000001E-2</v>
      </c>
      <c r="BG64">
        <v>0</v>
      </c>
      <c r="BH64">
        <v>0</v>
      </c>
      <c r="BI64">
        <v>0.84400399999999998</v>
      </c>
      <c r="BJ64">
        <v>0</v>
      </c>
      <c r="BK64">
        <v>1.5341E-2</v>
      </c>
      <c r="BL64">
        <v>0</v>
      </c>
      <c r="BM64">
        <v>0</v>
      </c>
      <c r="BN64">
        <v>0</v>
      </c>
      <c r="BO64">
        <v>2.0299999999999998</v>
      </c>
      <c r="BP64">
        <v>2.19</v>
      </c>
      <c r="BQ64">
        <v>1.7712330000000001</v>
      </c>
      <c r="BR64">
        <v>0</v>
      </c>
      <c r="BS64">
        <v>1.64</v>
      </c>
      <c r="BT64">
        <v>0</v>
      </c>
      <c r="BU64">
        <v>2.6925140000000001</v>
      </c>
      <c r="BV64">
        <v>1.341844</v>
      </c>
      <c r="BW64">
        <v>9.44</v>
      </c>
      <c r="BX64">
        <v>4.2581249999999997</v>
      </c>
      <c r="BY64">
        <v>0.25</v>
      </c>
      <c r="BZ64">
        <v>0.969051</v>
      </c>
      <c r="CA64">
        <v>3.5116909999999999</v>
      </c>
      <c r="CB64">
        <v>1.53</v>
      </c>
      <c r="CC64">
        <v>0.83</v>
      </c>
      <c r="CD64">
        <v>1.25</v>
      </c>
      <c r="CE64">
        <v>1.92</v>
      </c>
      <c r="CF64">
        <v>0.18</v>
      </c>
      <c r="CG64">
        <v>2.08</v>
      </c>
      <c r="CH64">
        <v>0</v>
      </c>
      <c r="CI64">
        <v>7.71</v>
      </c>
      <c r="CJ64">
        <v>1.92</v>
      </c>
      <c r="CK64">
        <v>1.79</v>
      </c>
      <c r="CL64">
        <v>5.313701</v>
      </c>
      <c r="CM64">
        <v>0.935114</v>
      </c>
      <c r="CN64">
        <v>3.5424669999999998</v>
      </c>
      <c r="CO64">
        <v>2.21</v>
      </c>
      <c r="CP64">
        <v>0.99528000000000005</v>
      </c>
      <c r="CQ64">
        <v>2.7933970000000001</v>
      </c>
      <c r="CR64">
        <v>3.52</v>
      </c>
      <c r="CS64">
        <v>1.931446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82.657209999999978</v>
      </c>
    </row>
    <row r="65" spans="1:114">
      <c r="A65" t="s">
        <v>107</v>
      </c>
      <c r="B65">
        <v>0</v>
      </c>
      <c r="C65">
        <v>0</v>
      </c>
      <c r="D65">
        <v>46.031999999999996</v>
      </c>
      <c r="E65">
        <v>0</v>
      </c>
      <c r="F65">
        <v>17.869800000000001</v>
      </c>
      <c r="G65">
        <v>22.62</v>
      </c>
      <c r="H65">
        <v>0</v>
      </c>
      <c r="I65">
        <v>92.582999999999998</v>
      </c>
      <c r="J65">
        <v>2.286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103.36</v>
      </c>
      <c r="Q65">
        <v>21.938279999999999</v>
      </c>
      <c r="R65">
        <v>28.274999999999999</v>
      </c>
      <c r="S65">
        <v>16.716000000000001</v>
      </c>
      <c r="T65">
        <v>0.48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8.8855000000000004</v>
      </c>
      <c r="AE65">
        <v>0</v>
      </c>
      <c r="AF65">
        <v>8.3312000000000008</v>
      </c>
      <c r="AG65">
        <v>43.368000000000002</v>
      </c>
      <c r="AH65">
        <v>0</v>
      </c>
      <c r="AI65">
        <v>0</v>
      </c>
      <c r="AJ65">
        <v>0</v>
      </c>
      <c r="AK65">
        <v>26.826000000000001</v>
      </c>
      <c r="AL65">
        <v>0</v>
      </c>
      <c r="AM65">
        <v>16.349423999999999</v>
      </c>
      <c r="AN65">
        <v>0.92073000000000005</v>
      </c>
      <c r="AO65">
        <v>0</v>
      </c>
      <c r="AP65">
        <v>3.843</v>
      </c>
      <c r="AQ65">
        <v>60.456000000000003</v>
      </c>
      <c r="AR65">
        <v>36.432000000000002</v>
      </c>
      <c r="AS65">
        <v>31.612200000000001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82.657209999999978</v>
      </c>
      <c r="BA65">
        <f t="shared" si="1"/>
        <v>2648.1347969999993</v>
      </c>
      <c r="BD65">
        <v>4.2938999999999998</v>
      </c>
      <c r="BE65">
        <v>0</v>
      </c>
      <c r="BF65">
        <v>2.4080000000000001E-2</v>
      </c>
      <c r="BG65">
        <v>0</v>
      </c>
      <c r="BH65">
        <v>0</v>
      </c>
      <c r="BI65">
        <v>0.84400399999999998</v>
      </c>
      <c r="BJ65">
        <v>0</v>
      </c>
      <c r="BK65">
        <v>1.5341E-2</v>
      </c>
      <c r="BL65">
        <v>0</v>
      </c>
      <c r="BM65">
        <v>0</v>
      </c>
      <c r="BN65">
        <v>0</v>
      </c>
      <c r="BO65">
        <v>2.0299999999999998</v>
      </c>
      <c r="BP65">
        <v>2.19</v>
      </c>
      <c r="BQ65">
        <v>1.7712330000000001</v>
      </c>
      <c r="BR65">
        <v>0</v>
      </c>
      <c r="BS65">
        <v>1.64</v>
      </c>
      <c r="BT65">
        <v>0</v>
      </c>
      <c r="BU65">
        <v>2.6925140000000001</v>
      </c>
      <c r="BV65">
        <v>1.341844</v>
      </c>
      <c r="BW65">
        <v>9.44</v>
      </c>
      <c r="BX65">
        <v>4.2581249999999997</v>
      </c>
      <c r="BY65">
        <v>0.25</v>
      </c>
      <c r="BZ65">
        <v>0.969051</v>
      </c>
      <c r="CA65">
        <v>3.5116909999999999</v>
      </c>
      <c r="CB65">
        <v>1.53</v>
      </c>
      <c r="CC65">
        <v>0.83</v>
      </c>
      <c r="CD65">
        <v>1.25</v>
      </c>
      <c r="CE65">
        <v>1.92</v>
      </c>
      <c r="CF65">
        <v>0.18</v>
      </c>
      <c r="CG65">
        <v>2.08</v>
      </c>
      <c r="CH65">
        <v>0</v>
      </c>
      <c r="CI65">
        <v>7.71</v>
      </c>
      <c r="CJ65">
        <v>1.92</v>
      </c>
      <c r="CK65">
        <v>1.79</v>
      </c>
      <c r="CL65">
        <v>5.313701</v>
      </c>
      <c r="CM65">
        <v>0.935114</v>
      </c>
      <c r="CN65">
        <v>3.5424669999999998</v>
      </c>
      <c r="CO65">
        <v>2.21</v>
      </c>
      <c r="CP65">
        <v>0.99528000000000005</v>
      </c>
      <c r="CQ65">
        <v>2.7933970000000001</v>
      </c>
      <c r="CR65">
        <v>3.52</v>
      </c>
      <c r="CS65">
        <v>1.931446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82.657209999999978</v>
      </c>
    </row>
    <row r="66" spans="1:114">
      <c r="A66" t="s">
        <v>108</v>
      </c>
      <c r="B66">
        <v>0</v>
      </c>
      <c r="C66">
        <v>0</v>
      </c>
      <c r="D66">
        <v>46.031999999999996</v>
      </c>
      <c r="E66">
        <v>0</v>
      </c>
      <c r="F66">
        <v>17.869800000000001</v>
      </c>
      <c r="G66">
        <v>22.62</v>
      </c>
      <c r="H66">
        <v>0</v>
      </c>
      <c r="I66">
        <v>92.582999999999998</v>
      </c>
      <c r="J66">
        <v>2.286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103.36</v>
      </c>
      <c r="Q66">
        <v>21.938279999999999</v>
      </c>
      <c r="R66">
        <v>28.274999999999999</v>
      </c>
      <c r="S66">
        <v>16.716000000000001</v>
      </c>
      <c r="T66">
        <v>0.48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8.8855000000000004</v>
      </c>
      <c r="AE66">
        <v>0</v>
      </c>
      <c r="AF66">
        <v>8.3312000000000008</v>
      </c>
      <c r="AG66">
        <v>43.368000000000002</v>
      </c>
      <c r="AH66">
        <v>0</v>
      </c>
      <c r="AI66">
        <v>0</v>
      </c>
      <c r="AJ66">
        <v>0</v>
      </c>
      <c r="AK66">
        <v>26.826000000000001</v>
      </c>
      <c r="AL66">
        <v>0</v>
      </c>
      <c r="AM66">
        <v>16.349423999999999</v>
      </c>
      <c r="AN66">
        <v>0.92073000000000005</v>
      </c>
      <c r="AO66">
        <v>0</v>
      </c>
      <c r="AP66">
        <v>3.843</v>
      </c>
      <c r="AQ66">
        <v>60.456000000000003</v>
      </c>
      <c r="AR66">
        <v>36.432000000000002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82.657209999999978</v>
      </c>
      <c r="BA66">
        <f t="shared" si="1"/>
        <v>2648.1347969999993</v>
      </c>
      <c r="BD66">
        <v>4.2938999999999998</v>
      </c>
      <c r="BE66">
        <v>0</v>
      </c>
      <c r="BF66">
        <v>2.4080000000000001E-2</v>
      </c>
      <c r="BG66">
        <v>0</v>
      </c>
      <c r="BH66">
        <v>0</v>
      </c>
      <c r="BI66">
        <v>0.84400399999999998</v>
      </c>
      <c r="BJ66">
        <v>0</v>
      </c>
      <c r="BK66">
        <v>1.5341E-2</v>
      </c>
      <c r="BL66">
        <v>0</v>
      </c>
      <c r="BM66">
        <v>0</v>
      </c>
      <c r="BN66">
        <v>0</v>
      </c>
      <c r="BO66">
        <v>2.0299999999999998</v>
      </c>
      <c r="BP66">
        <v>2.19</v>
      </c>
      <c r="BQ66">
        <v>1.7712330000000001</v>
      </c>
      <c r="BR66">
        <v>0</v>
      </c>
      <c r="BS66">
        <v>1.64</v>
      </c>
      <c r="BT66">
        <v>0</v>
      </c>
      <c r="BU66">
        <v>2.6925140000000001</v>
      </c>
      <c r="BV66">
        <v>1.341844</v>
      </c>
      <c r="BW66">
        <v>9.44</v>
      </c>
      <c r="BX66">
        <v>4.2581249999999997</v>
      </c>
      <c r="BY66">
        <v>0.25</v>
      </c>
      <c r="BZ66">
        <v>0.969051</v>
      </c>
      <c r="CA66">
        <v>3.5116909999999999</v>
      </c>
      <c r="CB66">
        <v>1.53</v>
      </c>
      <c r="CC66">
        <v>0.83</v>
      </c>
      <c r="CD66">
        <v>1.25</v>
      </c>
      <c r="CE66">
        <v>1.92</v>
      </c>
      <c r="CF66">
        <v>0.18</v>
      </c>
      <c r="CG66">
        <v>2.08</v>
      </c>
      <c r="CH66">
        <v>0</v>
      </c>
      <c r="CI66">
        <v>7.71</v>
      </c>
      <c r="CJ66">
        <v>1.92</v>
      </c>
      <c r="CK66">
        <v>1.79</v>
      </c>
      <c r="CL66">
        <v>5.313701</v>
      </c>
      <c r="CM66">
        <v>0.935114</v>
      </c>
      <c r="CN66">
        <v>3.5424669999999998</v>
      </c>
      <c r="CO66">
        <v>2.21</v>
      </c>
      <c r="CP66">
        <v>0.99528000000000005</v>
      </c>
      <c r="CQ66">
        <v>2.7933970000000001</v>
      </c>
      <c r="CR66">
        <v>3.52</v>
      </c>
      <c r="CS66">
        <v>1.931446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82.657209999999978</v>
      </c>
    </row>
    <row r="67" spans="1:114">
      <c r="A67" t="s">
        <v>109</v>
      </c>
      <c r="B67">
        <v>0</v>
      </c>
      <c r="C67">
        <v>0</v>
      </c>
      <c r="D67">
        <v>46.251199999999997</v>
      </c>
      <c r="E67">
        <v>0</v>
      </c>
      <c r="F67">
        <v>17.869800000000001</v>
      </c>
      <c r="G67">
        <v>22.62</v>
      </c>
      <c r="H67">
        <v>0</v>
      </c>
      <c r="I67">
        <v>92.582999999999998</v>
      </c>
      <c r="J67">
        <v>2.286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103.36</v>
      </c>
      <c r="Q67">
        <v>21.938279999999999</v>
      </c>
      <c r="R67">
        <v>28.274999999999999</v>
      </c>
      <c r="S67">
        <v>16.716000000000001</v>
      </c>
      <c r="T67">
        <v>0.48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8.8855000000000004</v>
      </c>
      <c r="AE67">
        <v>0</v>
      </c>
      <c r="AF67">
        <v>8.3312000000000008</v>
      </c>
      <c r="AG67">
        <v>43.368000000000002</v>
      </c>
      <c r="AH67">
        <v>0</v>
      </c>
      <c r="AI67">
        <v>0</v>
      </c>
      <c r="AJ67">
        <v>0</v>
      </c>
      <c r="AK67">
        <v>26.826000000000001</v>
      </c>
      <c r="AL67">
        <v>0</v>
      </c>
      <c r="AM67">
        <v>16.349423999999999</v>
      </c>
      <c r="AN67">
        <v>0.92073000000000005</v>
      </c>
      <c r="AO67">
        <v>0</v>
      </c>
      <c r="AP67">
        <v>1.9215</v>
      </c>
      <c r="AQ67">
        <v>60.456000000000003</v>
      </c>
      <c r="AR67">
        <v>36.432000000000002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82.657209999999978</v>
      </c>
      <c r="BA67">
        <f t="shared" si="1"/>
        <v>2646.4324969999993</v>
      </c>
      <c r="BD67">
        <v>4.2938999999999998</v>
      </c>
      <c r="BE67">
        <v>0</v>
      </c>
      <c r="BF67">
        <v>2.4080000000000001E-2</v>
      </c>
      <c r="BG67">
        <v>0</v>
      </c>
      <c r="BH67">
        <v>0</v>
      </c>
      <c r="BI67">
        <v>0.84400399999999998</v>
      </c>
      <c r="BJ67">
        <v>0</v>
      </c>
      <c r="BK67">
        <v>1.5341E-2</v>
      </c>
      <c r="BL67">
        <v>0</v>
      </c>
      <c r="BM67">
        <v>0</v>
      </c>
      <c r="BN67">
        <v>0</v>
      </c>
      <c r="BO67">
        <v>2.0299999999999998</v>
      </c>
      <c r="BP67">
        <v>2.19</v>
      </c>
      <c r="BQ67">
        <v>1.7712330000000001</v>
      </c>
      <c r="BR67">
        <v>0</v>
      </c>
      <c r="BS67">
        <v>1.64</v>
      </c>
      <c r="BT67">
        <v>0</v>
      </c>
      <c r="BU67">
        <v>2.6925140000000001</v>
      </c>
      <c r="BV67">
        <v>1.341844</v>
      </c>
      <c r="BW67">
        <v>9.44</v>
      </c>
      <c r="BX67">
        <v>4.2581249999999997</v>
      </c>
      <c r="BY67">
        <v>0.25</v>
      </c>
      <c r="BZ67">
        <v>0.969051</v>
      </c>
      <c r="CA67">
        <v>3.5116909999999999</v>
      </c>
      <c r="CB67">
        <v>1.53</v>
      </c>
      <c r="CC67">
        <v>0.83</v>
      </c>
      <c r="CD67">
        <v>1.25</v>
      </c>
      <c r="CE67">
        <v>1.92</v>
      </c>
      <c r="CF67">
        <v>0.18</v>
      </c>
      <c r="CG67">
        <v>2.08</v>
      </c>
      <c r="CH67">
        <v>0</v>
      </c>
      <c r="CI67">
        <v>7.71</v>
      </c>
      <c r="CJ67">
        <v>1.92</v>
      </c>
      <c r="CK67">
        <v>1.79</v>
      </c>
      <c r="CL67">
        <v>5.313701</v>
      </c>
      <c r="CM67">
        <v>0.935114</v>
      </c>
      <c r="CN67">
        <v>3.5424669999999998</v>
      </c>
      <c r="CO67">
        <v>2.21</v>
      </c>
      <c r="CP67">
        <v>0.99528000000000005</v>
      </c>
      <c r="CQ67">
        <v>2.7933970000000001</v>
      </c>
      <c r="CR67">
        <v>3.52</v>
      </c>
      <c r="CS67">
        <v>1.931446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82.657209999999978</v>
      </c>
    </row>
    <row r="68" spans="1:114">
      <c r="A68" t="s">
        <v>110</v>
      </c>
      <c r="B68">
        <v>0</v>
      </c>
      <c r="C68">
        <v>0</v>
      </c>
      <c r="D68">
        <v>46.251199999999997</v>
      </c>
      <c r="E68">
        <v>0</v>
      </c>
      <c r="F68">
        <v>17.869800000000001</v>
      </c>
      <c r="G68">
        <v>22.62</v>
      </c>
      <c r="H68">
        <v>0</v>
      </c>
      <c r="I68">
        <v>92.582999999999998</v>
      </c>
      <c r="J68">
        <v>2.286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103.36</v>
      </c>
      <c r="Q68">
        <v>21.938279999999999</v>
      </c>
      <c r="R68">
        <v>28.274999999999999</v>
      </c>
      <c r="S68">
        <v>16.716000000000001</v>
      </c>
      <c r="T68">
        <v>0.48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8.8855000000000004</v>
      </c>
      <c r="AE68">
        <v>0</v>
      </c>
      <c r="AF68">
        <v>8.3312000000000008</v>
      </c>
      <c r="AG68">
        <v>43.368000000000002</v>
      </c>
      <c r="AH68">
        <v>2.931</v>
      </c>
      <c r="AI68">
        <v>0</v>
      </c>
      <c r="AJ68">
        <v>0</v>
      </c>
      <c r="AK68">
        <v>26.826000000000001</v>
      </c>
      <c r="AL68">
        <v>0</v>
      </c>
      <c r="AM68">
        <v>16.349423999999999</v>
      </c>
      <c r="AN68">
        <v>0.92073000000000005</v>
      </c>
      <c r="AO68">
        <v>0</v>
      </c>
      <c r="AP68">
        <v>1.9215</v>
      </c>
      <c r="AQ68">
        <v>60.456000000000003</v>
      </c>
      <c r="AR68">
        <v>36.432000000000002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82.679609999999968</v>
      </c>
      <c r="BA68">
        <f t="shared" ref="BA68:BA98" si="4">SUM(B68:AZ68)</f>
        <v>2649.3858969999997</v>
      </c>
      <c r="BD68">
        <v>4.2938999999999998</v>
      </c>
      <c r="BE68">
        <v>0</v>
      </c>
      <c r="BF68">
        <v>2.4080000000000001E-2</v>
      </c>
      <c r="BG68">
        <v>0</v>
      </c>
      <c r="BH68">
        <v>0</v>
      </c>
      <c r="BI68">
        <v>0.84400399999999998</v>
      </c>
      <c r="BJ68">
        <v>0</v>
      </c>
      <c r="BK68">
        <v>1.5341E-2</v>
      </c>
      <c r="BL68">
        <v>0</v>
      </c>
      <c r="BM68">
        <v>0</v>
      </c>
      <c r="BN68">
        <v>0</v>
      </c>
      <c r="BO68">
        <v>2.0299999999999998</v>
      </c>
      <c r="BP68">
        <v>2.19</v>
      </c>
      <c r="BQ68">
        <v>1.7712330000000001</v>
      </c>
      <c r="BR68">
        <v>0</v>
      </c>
      <c r="BS68">
        <v>1.64</v>
      </c>
      <c r="BT68">
        <v>0</v>
      </c>
      <c r="BU68">
        <v>2.6925140000000001</v>
      </c>
      <c r="BV68">
        <v>1.341844</v>
      </c>
      <c r="BW68">
        <v>9.44</v>
      </c>
      <c r="BX68">
        <v>4.2581249999999997</v>
      </c>
      <c r="BY68">
        <v>0.25</v>
      </c>
      <c r="BZ68">
        <v>0.969051</v>
      </c>
      <c r="CA68">
        <v>3.5116909999999999</v>
      </c>
      <c r="CB68">
        <v>1.53</v>
      </c>
      <c r="CC68">
        <v>0.83</v>
      </c>
      <c r="CD68">
        <v>1.25</v>
      </c>
      <c r="CE68">
        <v>1.92</v>
      </c>
      <c r="CF68">
        <v>0.18</v>
      </c>
      <c r="CG68">
        <v>2.08</v>
      </c>
      <c r="CH68">
        <v>2.24E-2</v>
      </c>
      <c r="CI68">
        <v>7.71</v>
      </c>
      <c r="CJ68">
        <v>1.92</v>
      </c>
      <c r="CK68">
        <v>1.79</v>
      </c>
      <c r="CL68">
        <v>5.313701</v>
      </c>
      <c r="CM68">
        <v>0.935114</v>
      </c>
      <c r="CN68">
        <v>3.5424669999999998</v>
      </c>
      <c r="CO68">
        <v>2.21</v>
      </c>
      <c r="CP68">
        <v>0.99528000000000005</v>
      </c>
      <c r="CQ68">
        <v>2.7933970000000001</v>
      </c>
      <c r="CR68">
        <v>3.52</v>
      </c>
      <c r="CS68">
        <v>1.931446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82.679609999999968</v>
      </c>
    </row>
    <row r="69" spans="1:114">
      <c r="A69" t="s">
        <v>111</v>
      </c>
      <c r="B69">
        <v>0</v>
      </c>
      <c r="C69">
        <v>0</v>
      </c>
      <c r="D69">
        <v>46.251199999999997</v>
      </c>
      <c r="E69">
        <v>0</v>
      </c>
      <c r="F69">
        <v>17.869800000000001</v>
      </c>
      <c r="G69">
        <v>22.62</v>
      </c>
      <c r="H69">
        <v>0</v>
      </c>
      <c r="I69">
        <v>92.582999999999998</v>
      </c>
      <c r="J69">
        <v>2.286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103.36</v>
      </c>
      <c r="Q69">
        <v>21.938279999999999</v>
      </c>
      <c r="R69">
        <v>28.274999999999999</v>
      </c>
      <c r="S69">
        <v>16.716000000000001</v>
      </c>
      <c r="T69">
        <v>0.48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13.1076</v>
      </c>
      <c r="AA69">
        <v>9.5589999999999993</v>
      </c>
      <c r="AB69">
        <v>0</v>
      </c>
      <c r="AC69">
        <v>0</v>
      </c>
      <c r="AD69">
        <v>8.8855000000000004</v>
      </c>
      <c r="AE69">
        <v>0</v>
      </c>
      <c r="AF69">
        <v>8.3312000000000008</v>
      </c>
      <c r="AG69">
        <v>43.368000000000002</v>
      </c>
      <c r="AH69">
        <v>19.54</v>
      </c>
      <c r="AI69">
        <v>0</v>
      </c>
      <c r="AJ69">
        <v>0</v>
      </c>
      <c r="AK69">
        <v>26.826000000000001</v>
      </c>
      <c r="AL69">
        <v>0</v>
      </c>
      <c r="AM69">
        <v>16.349423999999999</v>
      </c>
      <c r="AN69">
        <v>0.92073000000000005</v>
      </c>
      <c r="AO69">
        <v>0</v>
      </c>
      <c r="AP69">
        <v>7.6859999999999999</v>
      </c>
      <c r="AQ69">
        <v>60.456000000000003</v>
      </c>
      <c r="AR69">
        <v>36.432000000000002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82.814009999999968</v>
      </c>
      <c r="BA69">
        <f t="shared" si="4"/>
        <v>2681.4527969999999</v>
      </c>
      <c r="BD69">
        <v>4.2938999999999998</v>
      </c>
      <c r="BE69">
        <v>0</v>
      </c>
      <c r="BF69">
        <v>2.4080000000000001E-2</v>
      </c>
      <c r="BG69">
        <v>0</v>
      </c>
      <c r="BH69">
        <v>0</v>
      </c>
      <c r="BI69">
        <v>0.84400399999999998</v>
      </c>
      <c r="BJ69">
        <v>0</v>
      </c>
      <c r="BK69">
        <v>1.5341E-2</v>
      </c>
      <c r="BL69">
        <v>0</v>
      </c>
      <c r="BM69">
        <v>0</v>
      </c>
      <c r="BN69">
        <v>0</v>
      </c>
      <c r="BO69">
        <v>2.0299999999999998</v>
      </c>
      <c r="BP69">
        <v>2.19</v>
      </c>
      <c r="BQ69">
        <v>1.7712330000000001</v>
      </c>
      <c r="BR69">
        <v>0</v>
      </c>
      <c r="BS69">
        <v>1.64</v>
      </c>
      <c r="BT69">
        <v>0</v>
      </c>
      <c r="BU69">
        <v>2.6925140000000001</v>
      </c>
      <c r="BV69">
        <v>1.341844</v>
      </c>
      <c r="BW69">
        <v>9.44</v>
      </c>
      <c r="BX69">
        <v>4.2581249999999997</v>
      </c>
      <c r="BY69">
        <v>0.25</v>
      </c>
      <c r="BZ69">
        <v>0.969051</v>
      </c>
      <c r="CA69">
        <v>3.5116909999999999</v>
      </c>
      <c r="CB69">
        <v>1.53</v>
      </c>
      <c r="CC69">
        <v>0.83</v>
      </c>
      <c r="CD69">
        <v>1.25</v>
      </c>
      <c r="CE69">
        <v>1.92</v>
      </c>
      <c r="CF69">
        <v>0.18</v>
      </c>
      <c r="CG69">
        <v>2.08</v>
      </c>
      <c r="CH69">
        <v>0.15679999999999999</v>
      </c>
      <c r="CI69">
        <v>7.71</v>
      </c>
      <c r="CJ69">
        <v>1.92</v>
      </c>
      <c r="CK69">
        <v>1.79</v>
      </c>
      <c r="CL69">
        <v>5.313701</v>
      </c>
      <c r="CM69">
        <v>0.935114</v>
      </c>
      <c r="CN69">
        <v>3.5424669999999998</v>
      </c>
      <c r="CO69">
        <v>2.21</v>
      </c>
      <c r="CP69">
        <v>0.99528000000000005</v>
      </c>
      <c r="CQ69">
        <v>2.7933970000000001</v>
      </c>
      <c r="CR69">
        <v>3.52</v>
      </c>
      <c r="CS69">
        <v>1.931446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82.814009999999968</v>
      </c>
    </row>
    <row r="70" spans="1:114">
      <c r="A70" t="s">
        <v>112</v>
      </c>
      <c r="B70">
        <v>0</v>
      </c>
      <c r="C70">
        <v>0</v>
      </c>
      <c r="D70">
        <v>46.251199999999997</v>
      </c>
      <c r="E70">
        <v>0</v>
      </c>
      <c r="F70">
        <v>17.869800000000001</v>
      </c>
      <c r="G70">
        <v>22.62</v>
      </c>
      <c r="H70">
        <v>0</v>
      </c>
      <c r="I70">
        <v>92.582999999999998</v>
      </c>
      <c r="J70">
        <v>2.286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103.36</v>
      </c>
      <c r="Q70">
        <v>21.938279999999999</v>
      </c>
      <c r="R70">
        <v>28.274999999999999</v>
      </c>
      <c r="S70">
        <v>16.716000000000001</v>
      </c>
      <c r="T70">
        <v>0.48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13.1076</v>
      </c>
      <c r="AA70">
        <v>13.983000000000001</v>
      </c>
      <c r="AB70">
        <v>3.47</v>
      </c>
      <c r="AC70">
        <v>0</v>
      </c>
      <c r="AD70">
        <v>8.8855000000000004</v>
      </c>
      <c r="AE70">
        <v>0</v>
      </c>
      <c r="AF70">
        <v>8.3312000000000008</v>
      </c>
      <c r="AG70">
        <v>43.368000000000002</v>
      </c>
      <c r="AH70">
        <v>44.746600000000001</v>
      </c>
      <c r="AI70">
        <v>0</v>
      </c>
      <c r="AJ70">
        <v>0</v>
      </c>
      <c r="AK70">
        <v>26.826000000000001</v>
      </c>
      <c r="AL70">
        <v>0</v>
      </c>
      <c r="AM70">
        <v>16.349423999999999</v>
      </c>
      <c r="AN70">
        <v>0.92073000000000005</v>
      </c>
      <c r="AO70">
        <v>0</v>
      </c>
      <c r="AP70">
        <v>7.6859999999999999</v>
      </c>
      <c r="AQ70">
        <v>60.456000000000003</v>
      </c>
      <c r="AR70">
        <v>36.432000000000002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83.015609999999981</v>
      </c>
      <c r="BA70">
        <f t="shared" si="4"/>
        <v>2714.7549969999995</v>
      </c>
      <c r="BD70">
        <v>4.2938999999999998</v>
      </c>
      <c r="BE70">
        <v>0</v>
      </c>
      <c r="BF70">
        <v>2.4080000000000001E-2</v>
      </c>
      <c r="BG70">
        <v>0</v>
      </c>
      <c r="BH70">
        <v>0</v>
      </c>
      <c r="BI70">
        <v>0.84400399999999998</v>
      </c>
      <c r="BJ70">
        <v>0</v>
      </c>
      <c r="BK70">
        <v>1.5341E-2</v>
      </c>
      <c r="BL70">
        <v>0</v>
      </c>
      <c r="BM70">
        <v>0</v>
      </c>
      <c r="BN70">
        <v>0</v>
      </c>
      <c r="BO70">
        <v>2.0299999999999998</v>
      </c>
      <c r="BP70">
        <v>2.19</v>
      </c>
      <c r="BQ70">
        <v>1.7712330000000001</v>
      </c>
      <c r="BR70">
        <v>0</v>
      </c>
      <c r="BS70">
        <v>1.64</v>
      </c>
      <c r="BT70">
        <v>0</v>
      </c>
      <c r="BU70">
        <v>2.6925140000000001</v>
      </c>
      <c r="BV70">
        <v>1.341844</v>
      </c>
      <c r="BW70">
        <v>9.44</v>
      </c>
      <c r="BX70">
        <v>4.2581249999999997</v>
      </c>
      <c r="BY70">
        <v>0.25</v>
      </c>
      <c r="BZ70">
        <v>0.969051</v>
      </c>
      <c r="CA70">
        <v>3.5116909999999999</v>
      </c>
      <c r="CB70">
        <v>1.53</v>
      </c>
      <c r="CC70">
        <v>0.83</v>
      </c>
      <c r="CD70">
        <v>1.25</v>
      </c>
      <c r="CE70">
        <v>1.92</v>
      </c>
      <c r="CF70">
        <v>0.18</v>
      </c>
      <c r="CG70">
        <v>2.08</v>
      </c>
      <c r="CH70">
        <v>0.3584</v>
      </c>
      <c r="CI70">
        <v>7.71</v>
      </c>
      <c r="CJ70">
        <v>1.92</v>
      </c>
      <c r="CK70">
        <v>1.79</v>
      </c>
      <c r="CL70">
        <v>5.313701</v>
      </c>
      <c r="CM70">
        <v>0.935114</v>
      </c>
      <c r="CN70">
        <v>3.5424669999999998</v>
      </c>
      <c r="CO70">
        <v>2.21</v>
      </c>
      <c r="CP70">
        <v>0.99528000000000005</v>
      </c>
      <c r="CQ70">
        <v>2.7933970000000001</v>
      </c>
      <c r="CR70">
        <v>3.52</v>
      </c>
      <c r="CS70">
        <v>1.931446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83.015609999999981</v>
      </c>
    </row>
    <row r="71" spans="1:114">
      <c r="A71" t="s">
        <v>113</v>
      </c>
      <c r="B71">
        <v>0</v>
      </c>
      <c r="C71">
        <v>0</v>
      </c>
      <c r="D71">
        <v>46.251199999999997</v>
      </c>
      <c r="E71">
        <v>0</v>
      </c>
      <c r="F71">
        <v>17.869800000000001</v>
      </c>
      <c r="G71">
        <v>22.62</v>
      </c>
      <c r="H71">
        <v>0</v>
      </c>
      <c r="I71">
        <v>92.582999999999998</v>
      </c>
      <c r="J71">
        <v>2.286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103.36</v>
      </c>
      <c r="Q71">
        <v>21.938279999999999</v>
      </c>
      <c r="R71">
        <v>28.274999999999999</v>
      </c>
      <c r="S71">
        <v>16.716000000000001</v>
      </c>
      <c r="T71">
        <v>0.48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13.1076</v>
      </c>
      <c r="AA71">
        <v>17.774999999999999</v>
      </c>
      <c r="AB71">
        <v>13.602399999999999</v>
      </c>
      <c r="AC71">
        <v>10.02744</v>
      </c>
      <c r="AD71">
        <v>8.8855000000000004</v>
      </c>
      <c r="AE71">
        <v>0</v>
      </c>
      <c r="AF71">
        <v>16.662400000000002</v>
      </c>
      <c r="AG71">
        <v>43.368000000000002</v>
      </c>
      <c r="AH71">
        <v>72.395700000000005</v>
      </c>
      <c r="AI71">
        <v>0</v>
      </c>
      <c r="AJ71">
        <v>0</v>
      </c>
      <c r="AK71">
        <v>26.826000000000001</v>
      </c>
      <c r="AL71">
        <v>12.782</v>
      </c>
      <c r="AM71">
        <v>16.349423999999999</v>
      </c>
      <c r="AN71">
        <v>0.92073000000000005</v>
      </c>
      <c r="AO71">
        <v>0</v>
      </c>
      <c r="AP71">
        <v>7.6859999999999999</v>
      </c>
      <c r="AQ71">
        <v>60.456000000000003</v>
      </c>
      <c r="AR71">
        <v>36.432000000000002</v>
      </c>
      <c r="AS71">
        <v>29.5944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83.292009999999976</v>
      </c>
      <c r="BA71">
        <f t="shared" si="4"/>
        <v>2785.7277370000002</v>
      </c>
      <c r="BD71">
        <v>4.2938999999999998</v>
      </c>
      <c r="BE71">
        <v>0</v>
      </c>
      <c r="BF71">
        <v>2.4080000000000001E-2</v>
      </c>
      <c r="BG71">
        <v>0</v>
      </c>
      <c r="BH71">
        <v>0</v>
      </c>
      <c r="BI71">
        <v>0.84400399999999998</v>
      </c>
      <c r="BJ71">
        <v>0</v>
      </c>
      <c r="BK71">
        <v>1.5341E-2</v>
      </c>
      <c r="BL71">
        <v>0</v>
      </c>
      <c r="BM71">
        <v>0</v>
      </c>
      <c r="BN71">
        <v>0</v>
      </c>
      <c r="BO71">
        <v>2.0299999999999998</v>
      </c>
      <c r="BP71">
        <v>2.19</v>
      </c>
      <c r="BQ71">
        <v>1.7712330000000001</v>
      </c>
      <c r="BR71">
        <v>5.5199999999999999E-2</v>
      </c>
      <c r="BS71">
        <v>1.64</v>
      </c>
      <c r="BT71">
        <v>0</v>
      </c>
      <c r="BU71">
        <v>2.6925140000000001</v>
      </c>
      <c r="BV71">
        <v>1.341844</v>
      </c>
      <c r="BW71">
        <v>9.44</v>
      </c>
      <c r="BX71">
        <v>4.2581249999999997</v>
      </c>
      <c r="BY71">
        <v>0.25</v>
      </c>
      <c r="BZ71">
        <v>0.969051</v>
      </c>
      <c r="CA71">
        <v>3.5116909999999999</v>
      </c>
      <c r="CB71">
        <v>1.53</v>
      </c>
      <c r="CC71">
        <v>0.83</v>
      </c>
      <c r="CD71">
        <v>1.25</v>
      </c>
      <c r="CE71">
        <v>1.92</v>
      </c>
      <c r="CF71">
        <v>0.18</v>
      </c>
      <c r="CG71">
        <v>2.08</v>
      </c>
      <c r="CH71">
        <v>0.5796</v>
      </c>
      <c r="CI71">
        <v>7.71</v>
      </c>
      <c r="CJ71">
        <v>1.92</v>
      </c>
      <c r="CK71">
        <v>1.79</v>
      </c>
      <c r="CL71">
        <v>5.313701</v>
      </c>
      <c r="CM71">
        <v>0.935114</v>
      </c>
      <c r="CN71">
        <v>3.5424669999999998</v>
      </c>
      <c r="CO71">
        <v>2.21</v>
      </c>
      <c r="CP71">
        <v>0.99528000000000005</v>
      </c>
      <c r="CQ71">
        <v>2.7933970000000001</v>
      </c>
      <c r="CR71">
        <v>3.52</v>
      </c>
      <c r="CS71">
        <v>1.931446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83.292009999999976</v>
      </c>
    </row>
    <row r="72" spans="1:114">
      <c r="A72" t="s">
        <v>114</v>
      </c>
      <c r="B72">
        <v>0</v>
      </c>
      <c r="C72">
        <v>0</v>
      </c>
      <c r="D72">
        <v>46.251199999999997</v>
      </c>
      <c r="E72">
        <v>0</v>
      </c>
      <c r="F72">
        <v>17.869800000000001</v>
      </c>
      <c r="G72">
        <v>22.62</v>
      </c>
      <c r="H72">
        <v>0</v>
      </c>
      <c r="I72">
        <v>92.582999999999998</v>
      </c>
      <c r="J72">
        <v>2.286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103.36</v>
      </c>
      <c r="Q72">
        <v>21.938279999999999</v>
      </c>
      <c r="R72">
        <v>28.274999999999999</v>
      </c>
      <c r="S72">
        <v>16.716000000000001</v>
      </c>
      <c r="T72">
        <v>0.48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13.1076</v>
      </c>
      <c r="AA72">
        <v>28.09872</v>
      </c>
      <c r="AB72">
        <v>13.602399999999999</v>
      </c>
      <c r="AC72">
        <v>10.02744</v>
      </c>
      <c r="AD72">
        <v>18.864599999999999</v>
      </c>
      <c r="AE72">
        <v>0</v>
      </c>
      <c r="AF72">
        <v>25.4</v>
      </c>
      <c r="AG72">
        <v>43.368000000000002</v>
      </c>
      <c r="AH72">
        <v>96.527600000000007</v>
      </c>
      <c r="AI72">
        <v>3.9569999999999999</v>
      </c>
      <c r="AJ72">
        <v>0</v>
      </c>
      <c r="AK72">
        <v>26.826000000000001</v>
      </c>
      <c r="AL72">
        <v>24.402000000000001</v>
      </c>
      <c r="AM72">
        <v>16.349423999999999</v>
      </c>
      <c r="AN72">
        <v>0.92073000000000005</v>
      </c>
      <c r="AO72">
        <v>0</v>
      </c>
      <c r="AP72">
        <v>7.6859999999999999</v>
      </c>
      <c r="AQ72">
        <v>60.456000000000003</v>
      </c>
      <c r="AR72">
        <v>36.432000000000002</v>
      </c>
      <c r="AS72">
        <v>29.5944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84.286937999999964</v>
      </c>
      <c r="BA72">
        <f t="shared" si="4"/>
        <v>2855.4719849999992</v>
      </c>
      <c r="BD72">
        <v>4.2938999999999998</v>
      </c>
      <c r="BE72">
        <v>0</v>
      </c>
      <c r="BF72">
        <v>2.4080000000000001E-2</v>
      </c>
      <c r="BG72">
        <v>0</v>
      </c>
      <c r="BH72">
        <v>0</v>
      </c>
      <c r="BI72">
        <v>0.84400399999999998</v>
      </c>
      <c r="BJ72">
        <v>0</v>
      </c>
      <c r="BK72">
        <v>1.5341E-2</v>
      </c>
      <c r="BL72">
        <v>0</v>
      </c>
      <c r="BM72">
        <v>0</v>
      </c>
      <c r="BN72">
        <v>0</v>
      </c>
      <c r="BO72">
        <v>2.0299999999999998</v>
      </c>
      <c r="BP72">
        <v>2.19</v>
      </c>
      <c r="BQ72">
        <v>1.7712330000000001</v>
      </c>
      <c r="BR72">
        <v>0.49992799999999998</v>
      </c>
      <c r="BS72">
        <v>1.64</v>
      </c>
      <c r="BT72">
        <v>0.35699999999999998</v>
      </c>
      <c r="BU72">
        <v>2.6925140000000001</v>
      </c>
      <c r="BV72">
        <v>1.341844</v>
      </c>
      <c r="BW72">
        <v>9.44</v>
      </c>
      <c r="BX72">
        <v>4.2581249999999997</v>
      </c>
      <c r="BY72">
        <v>0.25</v>
      </c>
      <c r="BZ72">
        <v>0.969051</v>
      </c>
      <c r="CA72">
        <v>3.5116909999999999</v>
      </c>
      <c r="CB72">
        <v>1.53</v>
      </c>
      <c r="CC72">
        <v>0.83</v>
      </c>
      <c r="CD72">
        <v>1.25</v>
      </c>
      <c r="CE72">
        <v>1.92</v>
      </c>
      <c r="CF72">
        <v>0.18</v>
      </c>
      <c r="CG72">
        <v>2.08</v>
      </c>
      <c r="CH72">
        <v>0.77280000000000004</v>
      </c>
      <c r="CI72">
        <v>7.71</v>
      </c>
      <c r="CJ72">
        <v>1.92</v>
      </c>
      <c r="CK72">
        <v>1.79</v>
      </c>
      <c r="CL72">
        <v>5.313701</v>
      </c>
      <c r="CM72">
        <v>0.935114</v>
      </c>
      <c r="CN72">
        <v>3.5424669999999998</v>
      </c>
      <c r="CO72">
        <v>2.21</v>
      </c>
      <c r="CP72">
        <v>0.99528000000000005</v>
      </c>
      <c r="CQ72">
        <v>2.7933970000000001</v>
      </c>
      <c r="CR72">
        <v>3.52</v>
      </c>
      <c r="CS72">
        <v>1.931446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84.286937999999964</v>
      </c>
    </row>
    <row r="73" spans="1:114">
      <c r="A73" t="s">
        <v>115</v>
      </c>
      <c r="B73">
        <v>0</v>
      </c>
      <c r="C73">
        <v>0</v>
      </c>
      <c r="D73">
        <v>46.251199999999997</v>
      </c>
      <c r="E73">
        <v>0</v>
      </c>
      <c r="F73">
        <v>17.869800000000001</v>
      </c>
      <c r="G73">
        <v>22.62</v>
      </c>
      <c r="H73">
        <v>0</v>
      </c>
      <c r="I73">
        <v>92.582999999999998</v>
      </c>
      <c r="J73">
        <v>2.286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103.36</v>
      </c>
      <c r="Q73">
        <v>21.938279999999999</v>
      </c>
      <c r="R73">
        <v>28.274999999999999</v>
      </c>
      <c r="S73">
        <v>16.716000000000001</v>
      </c>
      <c r="T73">
        <v>0.48</v>
      </c>
      <c r="U73">
        <v>348.97500000000002</v>
      </c>
      <c r="V73">
        <v>20.731850000000001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0</v>
      </c>
      <c r="AF73">
        <v>27.431999999999999</v>
      </c>
      <c r="AG73">
        <v>43.368000000000002</v>
      </c>
      <c r="AH73">
        <v>120.65949999999999</v>
      </c>
      <c r="AI73">
        <v>17.146999999999998</v>
      </c>
      <c r="AJ73">
        <v>0</v>
      </c>
      <c r="AK73">
        <v>26.826000000000001</v>
      </c>
      <c r="AL73">
        <v>66.814999999999998</v>
      </c>
      <c r="AM73">
        <v>16.349423999999999</v>
      </c>
      <c r="AN73">
        <v>0.92073000000000005</v>
      </c>
      <c r="AO73">
        <v>0</v>
      </c>
      <c r="AP73">
        <v>7.6859999999999999</v>
      </c>
      <c r="AQ73">
        <v>60.456000000000003</v>
      </c>
      <c r="AR73">
        <v>36.432000000000002</v>
      </c>
      <c r="AS73">
        <v>29.5944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85.465455999999975</v>
      </c>
      <c r="BA73">
        <f t="shared" si="4"/>
        <v>2978.2752139999993</v>
      </c>
      <c r="BD73">
        <v>4.2938999999999998</v>
      </c>
      <c r="BE73">
        <v>0</v>
      </c>
      <c r="BF73">
        <v>2.4080000000000001E-2</v>
      </c>
      <c r="BG73">
        <v>0</v>
      </c>
      <c r="BH73">
        <v>0</v>
      </c>
      <c r="BI73">
        <v>0.84400399999999998</v>
      </c>
      <c r="BJ73">
        <v>0</v>
      </c>
      <c r="BK73">
        <v>1.5341E-2</v>
      </c>
      <c r="BL73">
        <v>0</v>
      </c>
      <c r="BM73">
        <v>0</v>
      </c>
      <c r="BN73">
        <v>0</v>
      </c>
      <c r="BO73">
        <v>2.0299999999999998</v>
      </c>
      <c r="BP73">
        <v>2.19</v>
      </c>
      <c r="BQ73">
        <v>1.7712330000000001</v>
      </c>
      <c r="BR73">
        <v>0.99985599999999997</v>
      </c>
      <c r="BS73">
        <v>1.64</v>
      </c>
      <c r="BT73">
        <v>0.83160000000000001</v>
      </c>
      <c r="BU73">
        <v>2.6925140000000001</v>
      </c>
      <c r="BV73">
        <v>1.341844</v>
      </c>
      <c r="BW73">
        <v>9.44</v>
      </c>
      <c r="BX73">
        <v>4.2581249999999997</v>
      </c>
      <c r="BY73">
        <v>0.25</v>
      </c>
      <c r="BZ73">
        <v>0.969051</v>
      </c>
      <c r="CA73">
        <v>3.5116909999999999</v>
      </c>
      <c r="CB73">
        <v>1.53</v>
      </c>
      <c r="CC73">
        <v>0.83</v>
      </c>
      <c r="CD73">
        <v>1.25</v>
      </c>
      <c r="CE73">
        <v>1.92</v>
      </c>
      <c r="CF73">
        <v>0.18</v>
      </c>
      <c r="CG73">
        <v>2.08</v>
      </c>
      <c r="CH73">
        <v>0.96599999999999997</v>
      </c>
      <c r="CI73">
        <v>7.71</v>
      </c>
      <c r="CJ73">
        <v>1.92</v>
      </c>
      <c r="CK73">
        <v>1.79</v>
      </c>
      <c r="CL73">
        <v>5.313701</v>
      </c>
      <c r="CM73">
        <v>0.935114</v>
      </c>
      <c r="CN73">
        <v>3.5424669999999998</v>
      </c>
      <c r="CO73">
        <v>2.21</v>
      </c>
      <c r="CP73">
        <v>0.99528000000000005</v>
      </c>
      <c r="CQ73">
        <v>2.7933970000000001</v>
      </c>
      <c r="CR73">
        <v>3.52</v>
      </c>
      <c r="CS73">
        <v>1.9422360000000001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85.465455999999975</v>
      </c>
    </row>
    <row r="74" spans="1:114">
      <c r="A74" t="s">
        <v>116</v>
      </c>
      <c r="B74">
        <v>0</v>
      </c>
      <c r="C74">
        <v>0</v>
      </c>
      <c r="D74">
        <v>46.251199999999997</v>
      </c>
      <c r="E74">
        <v>0</v>
      </c>
      <c r="F74">
        <v>17.869800000000001</v>
      </c>
      <c r="G74">
        <v>22.62</v>
      </c>
      <c r="H74">
        <v>0</v>
      </c>
      <c r="I74">
        <v>92.582999999999998</v>
      </c>
      <c r="J74">
        <v>2.286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103.36</v>
      </c>
      <c r="Q74">
        <v>21.938279999999999</v>
      </c>
      <c r="R74">
        <v>28.274999999999999</v>
      </c>
      <c r="S74">
        <v>16.716000000000001</v>
      </c>
      <c r="T74">
        <v>0.48</v>
      </c>
      <c r="U74">
        <v>348.97500000000002</v>
      </c>
      <c r="V74">
        <v>20.731850000000001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0</v>
      </c>
      <c r="AF74">
        <v>27.431999999999999</v>
      </c>
      <c r="AG74">
        <v>43.368000000000002</v>
      </c>
      <c r="AH74">
        <v>120.65949999999999</v>
      </c>
      <c r="AI74">
        <v>17.146999999999998</v>
      </c>
      <c r="AJ74">
        <v>0</v>
      </c>
      <c r="AK74">
        <v>26.826000000000001</v>
      </c>
      <c r="AL74">
        <v>66.814999999999998</v>
      </c>
      <c r="AM74">
        <v>16.349423999999999</v>
      </c>
      <c r="AN74">
        <v>0.92073000000000005</v>
      </c>
      <c r="AO74">
        <v>0</v>
      </c>
      <c r="AP74">
        <v>7.6859999999999999</v>
      </c>
      <c r="AQ74">
        <v>60.456000000000003</v>
      </c>
      <c r="AR74">
        <v>36.432000000000002</v>
      </c>
      <c r="AS74">
        <v>29.5944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85.881255999999979</v>
      </c>
      <c r="BA74">
        <f t="shared" si="4"/>
        <v>2978.6910139999995</v>
      </c>
      <c r="BD74">
        <v>4.2938999999999998</v>
      </c>
      <c r="BE74">
        <v>0</v>
      </c>
      <c r="BF74">
        <v>2.4080000000000001E-2</v>
      </c>
      <c r="BG74">
        <v>0</v>
      </c>
      <c r="BH74">
        <v>0</v>
      </c>
      <c r="BI74">
        <v>0.84400399999999998</v>
      </c>
      <c r="BJ74">
        <v>0</v>
      </c>
      <c r="BK74">
        <v>1.5341E-2</v>
      </c>
      <c r="BL74">
        <v>0</v>
      </c>
      <c r="BM74">
        <v>0</v>
      </c>
      <c r="BN74">
        <v>0</v>
      </c>
      <c r="BO74">
        <v>2.0299999999999998</v>
      </c>
      <c r="BP74">
        <v>2.19</v>
      </c>
      <c r="BQ74">
        <v>1.7712330000000001</v>
      </c>
      <c r="BR74">
        <v>0.99985599999999997</v>
      </c>
      <c r="BS74">
        <v>1.64</v>
      </c>
      <c r="BT74">
        <v>1.2474000000000001</v>
      </c>
      <c r="BU74">
        <v>2.6925140000000001</v>
      </c>
      <c r="BV74">
        <v>1.341844</v>
      </c>
      <c r="BW74">
        <v>9.44</v>
      </c>
      <c r="BX74">
        <v>4.2581249999999997</v>
      </c>
      <c r="BY74">
        <v>0.25</v>
      </c>
      <c r="BZ74">
        <v>0.969051</v>
      </c>
      <c r="CA74">
        <v>3.5116909999999999</v>
      </c>
      <c r="CB74">
        <v>1.53</v>
      </c>
      <c r="CC74">
        <v>0.83</v>
      </c>
      <c r="CD74">
        <v>1.25</v>
      </c>
      <c r="CE74">
        <v>1.92</v>
      </c>
      <c r="CF74">
        <v>0.18</v>
      </c>
      <c r="CG74">
        <v>2.08</v>
      </c>
      <c r="CH74">
        <v>0.96599999999999997</v>
      </c>
      <c r="CI74">
        <v>7.71</v>
      </c>
      <c r="CJ74">
        <v>1.92</v>
      </c>
      <c r="CK74">
        <v>1.79</v>
      </c>
      <c r="CL74">
        <v>5.313701</v>
      </c>
      <c r="CM74">
        <v>0.935114</v>
      </c>
      <c r="CN74">
        <v>3.5424669999999998</v>
      </c>
      <c r="CO74">
        <v>2.21</v>
      </c>
      <c r="CP74">
        <v>0.99528000000000005</v>
      </c>
      <c r="CQ74">
        <v>2.7933970000000001</v>
      </c>
      <c r="CR74">
        <v>3.52</v>
      </c>
      <c r="CS74">
        <v>1.9422360000000001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85.881255999999979</v>
      </c>
    </row>
    <row r="75" spans="1:114">
      <c r="A75" t="s">
        <v>117</v>
      </c>
      <c r="B75">
        <v>0</v>
      </c>
      <c r="C75">
        <v>0</v>
      </c>
      <c r="D75">
        <v>46.251199999999997</v>
      </c>
      <c r="E75">
        <v>0</v>
      </c>
      <c r="F75">
        <v>17.869800000000001</v>
      </c>
      <c r="G75">
        <v>22.62</v>
      </c>
      <c r="H75">
        <v>0</v>
      </c>
      <c r="I75">
        <v>92.582999999999998</v>
      </c>
      <c r="J75">
        <v>2.286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103.36</v>
      </c>
      <c r="Q75">
        <v>21.938279999999999</v>
      </c>
      <c r="R75">
        <v>28.274999999999999</v>
      </c>
      <c r="S75">
        <v>16.716000000000001</v>
      </c>
      <c r="T75">
        <v>0.48</v>
      </c>
      <c r="U75">
        <v>348.97500000000002</v>
      </c>
      <c r="V75">
        <v>20.731850000000001</v>
      </c>
      <c r="W75">
        <v>34.799309999999998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0</v>
      </c>
      <c r="AF75">
        <v>27.431999999999999</v>
      </c>
      <c r="AG75">
        <v>43.368000000000002</v>
      </c>
      <c r="AH75">
        <v>120.65949999999999</v>
      </c>
      <c r="AI75">
        <v>17.146999999999998</v>
      </c>
      <c r="AJ75">
        <v>0</v>
      </c>
      <c r="AK75">
        <v>26.826000000000001</v>
      </c>
      <c r="AL75">
        <v>66.814999999999998</v>
      </c>
      <c r="AM75">
        <v>16.349423999999999</v>
      </c>
      <c r="AN75">
        <v>0.92073000000000005</v>
      </c>
      <c r="AO75">
        <v>0</v>
      </c>
      <c r="AP75">
        <v>7.6859999999999999</v>
      </c>
      <c r="AQ75">
        <v>60.456000000000003</v>
      </c>
      <c r="AR75">
        <v>36.432000000000002</v>
      </c>
      <c r="AS75">
        <v>29.5944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86.297129999999981</v>
      </c>
      <c r="BA75">
        <f t="shared" si="4"/>
        <v>2979.1068879999993</v>
      </c>
      <c r="BD75">
        <v>4.2938999999999998</v>
      </c>
      <c r="BE75">
        <v>0</v>
      </c>
      <c r="BF75">
        <v>2.4153999999999998E-2</v>
      </c>
      <c r="BG75">
        <v>0</v>
      </c>
      <c r="BH75">
        <v>0</v>
      </c>
      <c r="BI75">
        <v>0.84400399999999998</v>
      </c>
      <c r="BJ75">
        <v>0</v>
      </c>
      <c r="BK75">
        <v>1.5341E-2</v>
      </c>
      <c r="BL75">
        <v>0</v>
      </c>
      <c r="BM75">
        <v>0</v>
      </c>
      <c r="BN75">
        <v>0</v>
      </c>
      <c r="BO75">
        <v>2.0299999999999998</v>
      </c>
      <c r="BP75">
        <v>2.19</v>
      </c>
      <c r="BQ75">
        <v>1.7712330000000001</v>
      </c>
      <c r="BR75">
        <v>0.99985599999999997</v>
      </c>
      <c r="BS75">
        <v>1.64</v>
      </c>
      <c r="BT75">
        <v>1.6632</v>
      </c>
      <c r="BU75">
        <v>2.6925140000000001</v>
      </c>
      <c r="BV75">
        <v>1.341844</v>
      </c>
      <c r="BW75">
        <v>9.44</v>
      </c>
      <c r="BX75">
        <v>4.2581249999999997</v>
      </c>
      <c r="BY75">
        <v>0.25</v>
      </c>
      <c r="BZ75">
        <v>0.969051</v>
      </c>
      <c r="CA75">
        <v>3.5116909999999999</v>
      </c>
      <c r="CB75">
        <v>1.53</v>
      </c>
      <c r="CC75">
        <v>0.83</v>
      </c>
      <c r="CD75">
        <v>1.25</v>
      </c>
      <c r="CE75">
        <v>1.92</v>
      </c>
      <c r="CF75">
        <v>0.18</v>
      </c>
      <c r="CG75">
        <v>2.08</v>
      </c>
      <c r="CH75">
        <v>0.96599999999999997</v>
      </c>
      <c r="CI75">
        <v>7.71</v>
      </c>
      <c r="CJ75">
        <v>1.92</v>
      </c>
      <c r="CK75">
        <v>1.79</v>
      </c>
      <c r="CL75">
        <v>5.313701</v>
      </c>
      <c r="CM75">
        <v>0.935114</v>
      </c>
      <c r="CN75">
        <v>3.5424669999999998</v>
      </c>
      <c r="CO75">
        <v>2.21</v>
      </c>
      <c r="CP75">
        <v>0.99528000000000005</v>
      </c>
      <c r="CQ75">
        <v>2.7933970000000001</v>
      </c>
      <c r="CR75">
        <v>3.52</v>
      </c>
      <c r="CS75">
        <v>1.9422360000000001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86.297129999999981</v>
      </c>
    </row>
    <row r="76" spans="1:114">
      <c r="A76" t="s">
        <v>118</v>
      </c>
      <c r="B76">
        <v>0</v>
      </c>
      <c r="C76">
        <v>0</v>
      </c>
      <c r="D76">
        <v>46.251199999999997</v>
      </c>
      <c r="E76">
        <v>0</v>
      </c>
      <c r="F76">
        <v>17.869800000000001</v>
      </c>
      <c r="G76">
        <v>22.62</v>
      </c>
      <c r="H76">
        <v>0</v>
      </c>
      <c r="I76">
        <v>92.582999999999998</v>
      </c>
      <c r="J76">
        <v>2.286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103.36</v>
      </c>
      <c r="Q76">
        <v>21.938279999999999</v>
      </c>
      <c r="R76">
        <v>28.274999999999999</v>
      </c>
      <c r="S76">
        <v>16.716000000000001</v>
      </c>
      <c r="T76">
        <v>0.48</v>
      </c>
      <c r="U76">
        <v>348.97500000000002</v>
      </c>
      <c r="V76">
        <v>20.731850000000001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0</v>
      </c>
      <c r="AF76">
        <v>27.431999999999999</v>
      </c>
      <c r="AG76">
        <v>43.368000000000002</v>
      </c>
      <c r="AH76">
        <v>120.65949999999999</v>
      </c>
      <c r="AI76">
        <v>17.146999999999998</v>
      </c>
      <c r="AJ76">
        <v>0</v>
      </c>
      <c r="AK76">
        <v>26.826000000000001</v>
      </c>
      <c r="AL76">
        <v>66.814999999999998</v>
      </c>
      <c r="AM76">
        <v>16.349423999999999</v>
      </c>
      <c r="AN76">
        <v>0.92073000000000005</v>
      </c>
      <c r="AO76">
        <v>0</v>
      </c>
      <c r="AP76">
        <v>7.6859999999999999</v>
      </c>
      <c r="AQ76">
        <v>60.456000000000003</v>
      </c>
      <c r="AR76">
        <v>36.432000000000002</v>
      </c>
      <c r="AS76">
        <v>29.5944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86.297129999999981</v>
      </c>
      <c r="BA76">
        <f t="shared" si="4"/>
        <v>2979.1068879999993</v>
      </c>
      <c r="BD76">
        <v>4.2938999999999998</v>
      </c>
      <c r="BE76">
        <v>0</v>
      </c>
      <c r="BF76">
        <v>2.4153999999999998E-2</v>
      </c>
      <c r="BG76">
        <v>0</v>
      </c>
      <c r="BH76">
        <v>0</v>
      </c>
      <c r="BI76">
        <v>0.84400399999999998</v>
      </c>
      <c r="BJ76">
        <v>0</v>
      </c>
      <c r="BK76">
        <v>1.5341E-2</v>
      </c>
      <c r="BL76">
        <v>0</v>
      </c>
      <c r="BM76">
        <v>0</v>
      </c>
      <c r="BN76">
        <v>0</v>
      </c>
      <c r="BO76">
        <v>2.0299999999999998</v>
      </c>
      <c r="BP76">
        <v>2.19</v>
      </c>
      <c r="BQ76">
        <v>1.7712330000000001</v>
      </c>
      <c r="BR76">
        <v>0.99985599999999997</v>
      </c>
      <c r="BS76">
        <v>1.64</v>
      </c>
      <c r="BT76">
        <v>1.6632</v>
      </c>
      <c r="BU76">
        <v>2.6925140000000001</v>
      </c>
      <c r="BV76">
        <v>1.341844</v>
      </c>
      <c r="BW76">
        <v>9.44</v>
      </c>
      <c r="BX76">
        <v>4.2581249999999997</v>
      </c>
      <c r="BY76">
        <v>0.25</v>
      </c>
      <c r="BZ76">
        <v>0.969051</v>
      </c>
      <c r="CA76">
        <v>3.5116909999999999</v>
      </c>
      <c r="CB76">
        <v>1.53</v>
      </c>
      <c r="CC76">
        <v>0.83</v>
      </c>
      <c r="CD76">
        <v>1.25</v>
      </c>
      <c r="CE76">
        <v>1.92</v>
      </c>
      <c r="CF76">
        <v>0.18</v>
      </c>
      <c r="CG76">
        <v>2.08</v>
      </c>
      <c r="CH76">
        <v>0.96599999999999997</v>
      </c>
      <c r="CI76">
        <v>7.71</v>
      </c>
      <c r="CJ76">
        <v>1.92</v>
      </c>
      <c r="CK76">
        <v>1.79</v>
      </c>
      <c r="CL76">
        <v>5.313701</v>
      </c>
      <c r="CM76">
        <v>0.935114</v>
      </c>
      <c r="CN76">
        <v>3.5424669999999998</v>
      </c>
      <c r="CO76">
        <v>2.21</v>
      </c>
      <c r="CP76">
        <v>0.99528000000000005</v>
      </c>
      <c r="CQ76">
        <v>2.7933970000000001</v>
      </c>
      <c r="CR76">
        <v>3.52</v>
      </c>
      <c r="CS76">
        <v>1.9422360000000001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86.297129999999981</v>
      </c>
    </row>
    <row r="77" spans="1:114">
      <c r="A77" t="s">
        <v>119</v>
      </c>
      <c r="B77">
        <v>0</v>
      </c>
      <c r="C77">
        <v>0</v>
      </c>
      <c r="D77">
        <v>46.251199999999997</v>
      </c>
      <c r="E77">
        <v>0</v>
      </c>
      <c r="F77">
        <v>17.869800000000001</v>
      </c>
      <c r="G77">
        <v>22.62</v>
      </c>
      <c r="H77">
        <v>0</v>
      </c>
      <c r="I77">
        <v>92.582999999999998</v>
      </c>
      <c r="J77">
        <v>2.286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103.36</v>
      </c>
      <c r="Q77">
        <v>21.938279999999999</v>
      </c>
      <c r="R77">
        <v>28.274999999999999</v>
      </c>
      <c r="S77">
        <v>16.716000000000001</v>
      </c>
      <c r="T77">
        <v>0.48</v>
      </c>
      <c r="U77">
        <v>348.97500000000002</v>
      </c>
      <c r="V77">
        <v>20.731850000000001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0</v>
      </c>
      <c r="AF77">
        <v>27.431999999999999</v>
      </c>
      <c r="AG77">
        <v>43.368000000000002</v>
      </c>
      <c r="AH77">
        <v>120.65949999999999</v>
      </c>
      <c r="AI77">
        <v>17.146999999999998</v>
      </c>
      <c r="AJ77">
        <v>0</v>
      </c>
      <c r="AK77">
        <v>26.826000000000001</v>
      </c>
      <c r="AL77">
        <v>36.021999999999998</v>
      </c>
      <c r="AM77">
        <v>16.349423999999999</v>
      </c>
      <c r="AN77">
        <v>0.92073000000000005</v>
      </c>
      <c r="AO77">
        <v>0</v>
      </c>
      <c r="AP77">
        <v>2.8182</v>
      </c>
      <c r="AQ77">
        <v>60.456000000000003</v>
      </c>
      <c r="AR77">
        <v>36.432000000000002</v>
      </c>
      <c r="AS77">
        <v>29.5944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85.892119999999977</v>
      </c>
      <c r="BA77">
        <f t="shared" si="4"/>
        <v>2943.0410779999993</v>
      </c>
      <c r="BD77">
        <v>4.2938999999999998</v>
      </c>
      <c r="BE77">
        <v>0</v>
      </c>
      <c r="BF77">
        <v>2.4153999999999998E-2</v>
      </c>
      <c r="BG77">
        <v>0</v>
      </c>
      <c r="BH77">
        <v>0</v>
      </c>
      <c r="BI77">
        <v>0.84400399999999998</v>
      </c>
      <c r="BJ77">
        <v>0</v>
      </c>
      <c r="BK77">
        <v>1.5341E-2</v>
      </c>
      <c r="BL77">
        <v>0</v>
      </c>
      <c r="BM77">
        <v>0</v>
      </c>
      <c r="BN77">
        <v>0</v>
      </c>
      <c r="BO77">
        <v>2.0299999999999998</v>
      </c>
      <c r="BP77">
        <v>2.19</v>
      </c>
      <c r="BQ77">
        <v>1.7712330000000001</v>
      </c>
      <c r="BR77">
        <v>0.99985599999999997</v>
      </c>
      <c r="BS77">
        <v>1.64</v>
      </c>
      <c r="BT77">
        <v>1.2474000000000001</v>
      </c>
      <c r="BU77">
        <v>2.6925140000000001</v>
      </c>
      <c r="BV77">
        <v>1.341844</v>
      </c>
      <c r="BW77">
        <v>9.44</v>
      </c>
      <c r="BX77">
        <v>4.2581249999999997</v>
      </c>
      <c r="BY77">
        <v>0.25</v>
      </c>
      <c r="BZ77">
        <v>0.969051</v>
      </c>
      <c r="CA77">
        <v>3.5116909999999999</v>
      </c>
      <c r="CB77">
        <v>1.53</v>
      </c>
      <c r="CC77">
        <v>0.83</v>
      </c>
      <c r="CD77">
        <v>1.25</v>
      </c>
      <c r="CE77">
        <v>1.92</v>
      </c>
      <c r="CF77">
        <v>0.18</v>
      </c>
      <c r="CG77">
        <v>2.08</v>
      </c>
      <c r="CH77">
        <v>0.96599999999999997</v>
      </c>
      <c r="CI77">
        <v>7.71</v>
      </c>
      <c r="CJ77">
        <v>1.92</v>
      </c>
      <c r="CK77">
        <v>1.79</v>
      </c>
      <c r="CL77">
        <v>5.313701</v>
      </c>
      <c r="CM77">
        <v>0.935114</v>
      </c>
      <c r="CN77">
        <v>3.5424669999999998</v>
      </c>
      <c r="CO77">
        <v>2.21</v>
      </c>
      <c r="CP77">
        <v>0.99528000000000005</v>
      </c>
      <c r="CQ77">
        <v>2.7933970000000001</v>
      </c>
      <c r="CR77">
        <v>3.52</v>
      </c>
      <c r="CS77">
        <v>1.9530259999999999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85.892119999999977</v>
      </c>
    </row>
    <row r="78" spans="1:114">
      <c r="A78" t="s">
        <v>120</v>
      </c>
      <c r="B78">
        <v>0</v>
      </c>
      <c r="C78">
        <v>0</v>
      </c>
      <c r="D78">
        <v>46.251199999999997</v>
      </c>
      <c r="E78">
        <v>0</v>
      </c>
      <c r="F78">
        <v>17.869800000000001</v>
      </c>
      <c r="G78">
        <v>22.62</v>
      </c>
      <c r="H78">
        <v>0</v>
      </c>
      <c r="I78">
        <v>92.582999999999998</v>
      </c>
      <c r="J78">
        <v>2.286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103.36</v>
      </c>
      <c r="Q78">
        <v>21.938279999999999</v>
      </c>
      <c r="R78">
        <v>28.274999999999999</v>
      </c>
      <c r="S78">
        <v>16.716000000000001</v>
      </c>
      <c r="T78">
        <v>0.48</v>
      </c>
      <c r="U78">
        <v>348.97500000000002</v>
      </c>
      <c r="V78">
        <v>20.731850000000001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0</v>
      </c>
      <c r="AF78">
        <v>27.431999999999999</v>
      </c>
      <c r="AG78">
        <v>43.368000000000002</v>
      </c>
      <c r="AH78">
        <v>120.65949999999999</v>
      </c>
      <c r="AI78">
        <v>17.146999999999998</v>
      </c>
      <c r="AJ78">
        <v>0</v>
      </c>
      <c r="AK78">
        <v>26.826000000000001</v>
      </c>
      <c r="AL78">
        <v>36.021999999999998</v>
      </c>
      <c r="AM78">
        <v>16.349423999999999</v>
      </c>
      <c r="AN78">
        <v>0.92073000000000005</v>
      </c>
      <c r="AO78">
        <v>0</v>
      </c>
      <c r="AP78">
        <v>2.8182</v>
      </c>
      <c r="AQ78">
        <v>60.456000000000003</v>
      </c>
      <c r="AR78">
        <v>36.432000000000002</v>
      </c>
      <c r="AS78">
        <v>29.5944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85.476319999999973</v>
      </c>
      <c r="BA78">
        <f t="shared" si="4"/>
        <v>2942.6252779999991</v>
      </c>
      <c r="BD78">
        <v>4.2938999999999998</v>
      </c>
      <c r="BE78">
        <v>0</v>
      </c>
      <c r="BF78">
        <v>2.4153999999999998E-2</v>
      </c>
      <c r="BG78">
        <v>0</v>
      </c>
      <c r="BH78">
        <v>0</v>
      </c>
      <c r="BI78">
        <v>0.84400399999999998</v>
      </c>
      <c r="BJ78">
        <v>0</v>
      </c>
      <c r="BK78">
        <v>1.5341E-2</v>
      </c>
      <c r="BL78">
        <v>0</v>
      </c>
      <c r="BM78">
        <v>0</v>
      </c>
      <c r="BN78">
        <v>0</v>
      </c>
      <c r="BO78">
        <v>2.0299999999999998</v>
      </c>
      <c r="BP78">
        <v>2.19</v>
      </c>
      <c r="BQ78">
        <v>1.7712330000000001</v>
      </c>
      <c r="BR78">
        <v>0.99985599999999997</v>
      </c>
      <c r="BS78">
        <v>1.64</v>
      </c>
      <c r="BT78">
        <v>0.83160000000000001</v>
      </c>
      <c r="BU78">
        <v>2.6925140000000001</v>
      </c>
      <c r="BV78">
        <v>1.341844</v>
      </c>
      <c r="BW78">
        <v>9.44</v>
      </c>
      <c r="BX78">
        <v>4.2581249999999997</v>
      </c>
      <c r="BY78">
        <v>0.25</v>
      </c>
      <c r="BZ78">
        <v>0.969051</v>
      </c>
      <c r="CA78">
        <v>3.5116909999999999</v>
      </c>
      <c r="CB78">
        <v>1.53</v>
      </c>
      <c r="CC78">
        <v>0.83</v>
      </c>
      <c r="CD78">
        <v>1.25</v>
      </c>
      <c r="CE78">
        <v>1.92</v>
      </c>
      <c r="CF78">
        <v>0.18</v>
      </c>
      <c r="CG78">
        <v>2.08</v>
      </c>
      <c r="CH78">
        <v>0.96599999999999997</v>
      </c>
      <c r="CI78">
        <v>7.71</v>
      </c>
      <c r="CJ78">
        <v>1.92</v>
      </c>
      <c r="CK78">
        <v>1.79</v>
      </c>
      <c r="CL78">
        <v>5.313701</v>
      </c>
      <c r="CM78">
        <v>0.935114</v>
      </c>
      <c r="CN78">
        <v>3.5424669999999998</v>
      </c>
      <c r="CO78">
        <v>2.21</v>
      </c>
      <c r="CP78">
        <v>0.99528000000000005</v>
      </c>
      <c r="CQ78">
        <v>2.7933970000000001</v>
      </c>
      <c r="CR78">
        <v>3.52</v>
      </c>
      <c r="CS78">
        <v>1.9530259999999999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85.476319999999973</v>
      </c>
    </row>
    <row r="79" spans="1:114">
      <c r="A79" t="s">
        <v>121</v>
      </c>
      <c r="B79">
        <v>0</v>
      </c>
      <c r="C79">
        <v>0</v>
      </c>
      <c r="D79">
        <v>46.251199999999997</v>
      </c>
      <c r="E79">
        <v>0</v>
      </c>
      <c r="F79">
        <v>17.869800000000001</v>
      </c>
      <c r="G79">
        <v>22.62</v>
      </c>
      <c r="H79">
        <v>0</v>
      </c>
      <c r="I79">
        <v>92.582999999999998</v>
      </c>
      <c r="J79">
        <v>2.286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103.36</v>
      </c>
      <c r="Q79">
        <v>21.938279999999999</v>
      </c>
      <c r="R79">
        <v>32.798999999999999</v>
      </c>
      <c r="S79">
        <v>16.716000000000001</v>
      </c>
      <c r="T79">
        <v>0.48</v>
      </c>
      <c r="U79">
        <v>348.97500000000002</v>
      </c>
      <c r="V79">
        <v>20.731850000000001</v>
      </c>
      <c r="W79">
        <v>34.799309999999998</v>
      </c>
      <c r="X79">
        <v>147.515625</v>
      </c>
      <c r="Y79">
        <v>0</v>
      </c>
      <c r="Z79">
        <v>13.09</v>
      </c>
      <c r="AA79">
        <v>28.09872</v>
      </c>
      <c r="AB79">
        <v>27.426880000000001</v>
      </c>
      <c r="AC79">
        <v>20.074670999999999</v>
      </c>
      <c r="AD79">
        <v>28.296900000000001</v>
      </c>
      <c r="AE79">
        <v>0</v>
      </c>
      <c r="AF79">
        <v>25.4</v>
      </c>
      <c r="AG79">
        <v>43.368000000000002</v>
      </c>
      <c r="AH79">
        <v>82.458799999999997</v>
      </c>
      <c r="AI79">
        <v>3.9569999999999999</v>
      </c>
      <c r="AJ79">
        <v>0</v>
      </c>
      <c r="AK79">
        <v>26.826000000000001</v>
      </c>
      <c r="AL79">
        <v>36.021999999999998</v>
      </c>
      <c r="AM79">
        <v>16.349423999999999</v>
      </c>
      <c r="AN79">
        <v>0.92073000000000005</v>
      </c>
      <c r="AO79">
        <v>0</v>
      </c>
      <c r="AP79">
        <v>2.8182</v>
      </c>
      <c r="AQ79">
        <v>45.341999999999999</v>
      </c>
      <c r="AR79">
        <v>36.432000000000002</v>
      </c>
      <c r="AS79">
        <v>27.576599999999999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84.238665999999981</v>
      </c>
      <c r="BA79">
        <f t="shared" si="4"/>
        <v>2868.7857239999994</v>
      </c>
      <c r="BD79">
        <v>4.2938999999999998</v>
      </c>
      <c r="BE79">
        <v>0</v>
      </c>
      <c r="BF79">
        <v>2.4228E-2</v>
      </c>
      <c r="BG79">
        <v>0</v>
      </c>
      <c r="BH79">
        <v>0</v>
      </c>
      <c r="BI79">
        <v>0.84400399999999998</v>
      </c>
      <c r="BJ79">
        <v>0</v>
      </c>
      <c r="BK79">
        <v>1.5341E-2</v>
      </c>
      <c r="BL79">
        <v>0</v>
      </c>
      <c r="BM79">
        <v>0</v>
      </c>
      <c r="BN79">
        <v>0</v>
      </c>
      <c r="BO79">
        <v>2.0299999999999998</v>
      </c>
      <c r="BP79">
        <v>2.19</v>
      </c>
      <c r="BQ79">
        <v>1.7712330000000001</v>
      </c>
      <c r="BR79">
        <v>0.49992799999999998</v>
      </c>
      <c r="BS79">
        <v>1.64</v>
      </c>
      <c r="BT79">
        <v>0.39900000000000002</v>
      </c>
      <c r="BU79">
        <v>2.6925140000000001</v>
      </c>
      <c r="BV79">
        <v>1.341844</v>
      </c>
      <c r="BW79">
        <v>9.44</v>
      </c>
      <c r="BX79">
        <v>4.2581249999999997</v>
      </c>
      <c r="BY79">
        <v>0.25</v>
      </c>
      <c r="BZ79">
        <v>0.969051</v>
      </c>
      <c r="CA79">
        <v>3.5116909999999999</v>
      </c>
      <c r="CB79">
        <v>1.53</v>
      </c>
      <c r="CC79">
        <v>0.83</v>
      </c>
      <c r="CD79">
        <v>1.25</v>
      </c>
      <c r="CE79">
        <v>1.92</v>
      </c>
      <c r="CF79">
        <v>0.18</v>
      </c>
      <c r="CG79">
        <v>2.08</v>
      </c>
      <c r="CH79">
        <v>0.66080000000000005</v>
      </c>
      <c r="CI79">
        <v>7.71</v>
      </c>
      <c r="CJ79">
        <v>1.92</v>
      </c>
      <c r="CK79">
        <v>1.79</v>
      </c>
      <c r="CL79">
        <v>5.313701</v>
      </c>
      <c r="CM79">
        <v>0.935114</v>
      </c>
      <c r="CN79">
        <v>3.5424669999999998</v>
      </c>
      <c r="CO79">
        <v>2.21</v>
      </c>
      <c r="CP79">
        <v>0.99528000000000005</v>
      </c>
      <c r="CQ79">
        <v>2.7933970000000001</v>
      </c>
      <c r="CR79">
        <v>3.52</v>
      </c>
      <c r="CS79">
        <v>1.9530259999999999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84.238665999999981</v>
      </c>
    </row>
    <row r="80" spans="1:114">
      <c r="A80" t="s">
        <v>122</v>
      </c>
      <c r="B80">
        <v>0</v>
      </c>
      <c r="C80">
        <v>0</v>
      </c>
      <c r="D80">
        <v>46.251199999999997</v>
      </c>
      <c r="E80">
        <v>0</v>
      </c>
      <c r="F80">
        <v>17.869800000000001</v>
      </c>
      <c r="G80">
        <v>22.62</v>
      </c>
      <c r="H80">
        <v>0</v>
      </c>
      <c r="I80">
        <v>92.582999999999998</v>
      </c>
      <c r="J80">
        <v>2.286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103.36</v>
      </c>
      <c r="Q80">
        <v>21.938279999999999</v>
      </c>
      <c r="R80">
        <v>32.798999999999999</v>
      </c>
      <c r="S80">
        <v>16.716000000000001</v>
      </c>
      <c r="T80">
        <v>0.48</v>
      </c>
      <c r="U80">
        <v>348.97500000000002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27.426880000000001</v>
      </c>
      <c r="AC80">
        <v>10.02744</v>
      </c>
      <c r="AD80">
        <v>28.296900000000001</v>
      </c>
      <c r="AE80">
        <v>0</v>
      </c>
      <c r="AF80">
        <v>25.4</v>
      </c>
      <c r="AG80">
        <v>43.368000000000002</v>
      </c>
      <c r="AH80">
        <v>58.62</v>
      </c>
      <c r="AI80">
        <v>0</v>
      </c>
      <c r="AJ80">
        <v>0</v>
      </c>
      <c r="AK80">
        <v>26.826000000000001</v>
      </c>
      <c r="AL80">
        <v>36.021999999999998</v>
      </c>
      <c r="AM80">
        <v>16.349423999999999</v>
      </c>
      <c r="AN80">
        <v>0.92073000000000005</v>
      </c>
      <c r="AO80">
        <v>0</v>
      </c>
      <c r="AP80">
        <v>2.8182</v>
      </c>
      <c r="AQ80">
        <v>30.228000000000002</v>
      </c>
      <c r="AR80">
        <v>36.432000000000002</v>
      </c>
      <c r="AS80">
        <v>27.576599999999999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83.649265999999969</v>
      </c>
      <c r="BA80">
        <f t="shared" si="4"/>
        <v>2815.2568929999989</v>
      </c>
      <c r="BD80">
        <v>4.2938999999999998</v>
      </c>
      <c r="BE80">
        <v>0</v>
      </c>
      <c r="BF80">
        <v>2.4228E-2</v>
      </c>
      <c r="BG80">
        <v>0</v>
      </c>
      <c r="BH80">
        <v>0</v>
      </c>
      <c r="BI80">
        <v>0.84400399999999998</v>
      </c>
      <c r="BJ80">
        <v>0</v>
      </c>
      <c r="BK80">
        <v>1.5341E-2</v>
      </c>
      <c r="BL80">
        <v>0</v>
      </c>
      <c r="BM80">
        <v>0</v>
      </c>
      <c r="BN80">
        <v>0</v>
      </c>
      <c r="BO80">
        <v>2.0299999999999998</v>
      </c>
      <c r="BP80">
        <v>2.19</v>
      </c>
      <c r="BQ80">
        <v>1.7712330000000001</v>
      </c>
      <c r="BR80">
        <v>0.49992799999999998</v>
      </c>
      <c r="BS80">
        <v>1.64</v>
      </c>
      <c r="BT80">
        <v>0</v>
      </c>
      <c r="BU80">
        <v>2.6925140000000001</v>
      </c>
      <c r="BV80">
        <v>1.341844</v>
      </c>
      <c r="BW80">
        <v>9.44</v>
      </c>
      <c r="BX80">
        <v>4.2581249999999997</v>
      </c>
      <c r="BY80">
        <v>0.25</v>
      </c>
      <c r="BZ80">
        <v>0.969051</v>
      </c>
      <c r="CA80">
        <v>3.5116909999999999</v>
      </c>
      <c r="CB80">
        <v>1.53</v>
      </c>
      <c r="CC80">
        <v>0.83</v>
      </c>
      <c r="CD80">
        <v>1.25</v>
      </c>
      <c r="CE80">
        <v>1.92</v>
      </c>
      <c r="CF80">
        <v>0.18</v>
      </c>
      <c r="CG80">
        <v>2.08</v>
      </c>
      <c r="CH80">
        <v>0.47039999999999998</v>
      </c>
      <c r="CI80">
        <v>7.71</v>
      </c>
      <c r="CJ80">
        <v>1.92</v>
      </c>
      <c r="CK80">
        <v>1.79</v>
      </c>
      <c r="CL80">
        <v>5.313701</v>
      </c>
      <c r="CM80">
        <v>0.935114</v>
      </c>
      <c r="CN80">
        <v>3.5424669999999998</v>
      </c>
      <c r="CO80">
        <v>2.21</v>
      </c>
      <c r="CP80">
        <v>0.99528000000000005</v>
      </c>
      <c r="CQ80">
        <v>2.7933970000000001</v>
      </c>
      <c r="CR80">
        <v>3.52</v>
      </c>
      <c r="CS80">
        <v>1.9530259999999999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83.649265999999969</v>
      </c>
    </row>
    <row r="81" spans="1:114">
      <c r="A81" t="s">
        <v>123</v>
      </c>
      <c r="B81">
        <v>0</v>
      </c>
      <c r="C81">
        <v>0</v>
      </c>
      <c r="D81">
        <v>46.251199999999997</v>
      </c>
      <c r="E81">
        <v>0</v>
      </c>
      <c r="F81">
        <v>17.869800000000001</v>
      </c>
      <c r="G81">
        <v>22.62</v>
      </c>
      <c r="H81">
        <v>0</v>
      </c>
      <c r="I81">
        <v>92.582999999999998</v>
      </c>
      <c r="J81">
        <v>2.286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103.36</v>
      </c>
      <c r="Q81">
        <v>21.938279999999999</v>
      </c>
      <c r="R81">
        <v>32.798999999999999</v>
      </c>
      <c r="S81">
        <v>16.716000000000001</v>
      </c>
      <c r="T81">
        <v>0.48</v>
      </c>
      <c r="U81">
        <v>348.97500000000002</v>
      </c>
      <c r="V81">
        <v>20.731850000000001</v>
      </c>
      <c r="W81">
        <v>34.799309999999998</v>
      </c>
      <c r="X81">
        <v>147.515625</v>
      </c>
      <c r="Y81">
        <v>0</v>
      </c>
      <c r="Z81">
        <v>13.1076</v>
      </c>
      <c r="AA81">
        <v>13.983000000000001</v>
      </c>
      <c r="AB81">
        <v>13.602399999999999</v>
      </c>
      <c r="AC81">
        <v>10.02744</v>
      </c>
      <c r="AD81">
        <v>28.296900000000001</v>
      </c>
      <c r="AE81">
        <v>0</v>
      </c>
      <c r="AF81">
        <v>25.4</v>
      </c>
      <c r="AG81">
        <v>43.368000000000002</v>
      </c>
      <c r="AH81">
        <v>39.08</v>
      </c>
      <c r="AI81">
        <v>0</v>
      </c>
      <c r="AJ81">
        <v>0</v>
      </c>
      <c r="AK81">
        <v>26.826000000000001</v>
      </c>
      <c r="AL81">
        <v>36.021999999999998</v>
      </c>
      <c r="AM81">
        <v>16.349423999999999</v>
      </c>
      <c r="AN81">
        <v>0.92073000000000005</v>
      </c>
      <c r="AO81">
        <v>0</v>
      </c>
      <c r="AP81">
        <v>2.8182</v>
      </c>
      <c r="AQ81">
        <v>15.114000000000001</v>
      </c>
      <c r="AR81">
        <v>36.432000000000002</v>
      </c>
      <c r="AS81">
        <v>27.576599999999999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83.492465999999979</v>
      </c>
      <c r="BA81">
        <f t="shared" si="4"/>
        <v>2752.5058929999996</v>
      </c>
      <c r="BD81">
        <v>4.2938999999999998</v>
      </c>
      <c r="BE81">
        <v>0</v>
      </c>
      <c r="BF81">
        <v>2.4228E-2</v>
      </c>
      <c r="BG81">
        <v>0</v>
      </c>
      <c r="BH81">
        <v>0</v>
      </c>
      <c r="BI81">
        <v>0.84400399999999998</v>
      </c>
      <c r="BJ81">
        <v>0</v>
      </c>
      <c r="BK81">
        <v>1.5341E-2</v>
      </c>
      <c r="BL81">
        <v>0</v>
      </c>
      <c r="BM81">
        <v>0</v>
      </c>
      <c r="BN81">
        <v>0</v>
      </c>
      <c r="BO81">
        <v>2.0299999999999998</v>
      </c>
      <c r="BP81">
        <v>2.19</v>
      </c>
      <c r="BQ81">
        <v>1.7712330000000001</v>
      </c>
      <c r="BR81">
        <v>0.49992799999999998</v>
      </c>
      <c r="BS81">
        <v>1.64</v>
      </c>
      <c r="BT81">
        <v>0</v>
      </c>
      <c r="BU81">
        <v>2.6925140000000001</v>
      </c>
      <c r="BV81">
        <v>1.341844</v>
      </c>
      <c r="BW81">
        <v>9.44</v>
      </c>
      <c r="BX81">
        <v>4.2581249999999997</v>
      </c>
      <c r="BY81">
        <v>0.25</v>
      </c>
      <c r="BZ81">
        <v>0.969051</v>
      </c>
      <c r="CA81">
        <v>3.5116909999999999</v>
      </c>
      <c r="CB81">
        <v>1.53</v>
      </c>
      <c r="CC81">
        <v>0.83</v>
      </c>
      <c r="CD81">
        <v>1.25</v>
      </c>
      <c r="CE81">
        <v>1.92</v>
      </c>
      <c r="CF81">
        <v>0.18</v>
      </c>
      <c r="CG81">
        <v>2.08</v>
      </c>
      <c r="CH81">
        <v>0.31359999999999999</v>
      </c>
      <c r="CI81">
        <v>7.71</v>
      </c>
      <c r="CJ81">
        <v>1.92</v>
      </c>
      <c r="CK81">
        <v>1.79</v>
      </c>
      <c r="CL81">
        <v>5.313701</v>
      </c>
      <c r="CM81">
        <v>0.935114</v>
      </c>
      <c r="CN81">
        <v>3.5424669999999998</v>
      </c>
      <c r="CO81">
        <v>2.21</v>
      </c>
      <c r="CP81">
        <v>0.99528000000000005</v>
      </c>
      <c r="CQ81">
        <v>2.7933970000000001</v>
      </c>
      <c r="CR81">
        <v>3.52</v>
      </c>
      <c r="CS81">
        <v>1.9530259999999999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83.492465999999979</v>
      </c>
    </row>
    <row r="82" spans="1:114">
      <c r="A82" t="s">
        <v>124</v>
      </c>
      <c r="B82">
        <v>0</v>
      </c>
      <c r="C82">
        <v>0</v>
      </c>
      <c r="D82">
        <v>46.251199999999997</v>
      </c>
      <c r="E82">
        <v>0</v>
      </c>
      <c r="F82">
        <v>17.869800000000001</v>
      </c>
      <c r="G82">
        <v>22.62</v>
      </c>
      <c r="H82">
        <v>0</v>
      </c>
      <c r="I82">
        <v>92.582999999999998</v>
      </c>
      <c r="J82">
        <v>2.286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103.36</v>
      </c>
      <c r="Q82">
        <v>21.938279999999999</v>
      </c>
      <c r="R82">
        <v>32.798999999999999</v>
      </c>
      <c r="S82">
        <v>16.716000000000001</v>
      </c>
      <c r="T82">
        <v>0.48</v>
      </c>
      <c r="U82">
        <v>348.97500000000002</v>
      </c>
      <c r="V82">
        <v>20.731850000000001</v>
      </c>
      <c r="W82">
        <v>34.799309999999998</v>
      </c>
      <c r="X82">
        <v>147.515625</v>
      </c>
      <c r="Y82">
        <v>0</v>
      </c>
      <c r="Z82">
        <v>13.1076</v>
      </c>
      <c r="AA82">
        <v>13.983000000000001</v>
      </c>
      <c r="AB82">
        <v>13.602399999999999</v>
      </c>
      <c r="AC82">
        <v>10.02744</v>
      </c>
      <c r="AD82">
        <v>28.296900000000001</v>
      </c>
      <c r="AE82">
        <v>0</v>
      </c>
      <c r="AF82">
        <v>25.4</v>
      </c>
      <c r="AG82">
        <v>43.368000000000002</v>
      </c>
      <c r="AH82">
        <v>19.54</v>
      </c>
      <c r="AI82">
        <v>0</v>
      </c>
      <c r="AJ82">
        <v>0</v>
      </c>
      <c r="AK82">
        <v>26.826000000000001</v>
      </c>
      <c r="AL82">
        <v>36.021999999999998</v>
      </c>
      <c r="AM82">
        <v>16.349423999999999</v>
      </c>
      <c r="AN82">
        <v>0.92073000000000005</v>
      </c>
      <c r="AO82">
        <v>0</v>
      </c>
      <c r="AP82">
        <v>2.8182</v>
      </c>
      <c r="AQ82">
        <v>14.388</v>
      </c>
      <c r="AR82">
        <v>36.432000000000002</v>
      </c>
      <c r="AS82">
        <v>27.576599999999999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83.335665999999975</v>
      </c>
      <c r="BA82">
        <f t="shared" si="4"/>
        <v>2732.0830929999993</v>
      </c>
      <c r="BD82">
        <v>4.2938999999999998</v>
      </c>
      <c r="BE82">
        <v>0</v>
      </c>
      <c r="BF82">
        <v>2.4228E-2</v>
      </c>
      <c r="BG82">
        <v>0</v>
      </c>
      <c r="BH82">
        <v>0</v>
      </c>
      <c r="BI82">
        <v>0.84400399999999998</v>
      </c>
      <c r="BJ82">
        <v>0</v>
      </c>
      <c r="BK82">
        <v>1.5341E-2</v>
      </c>
      <c r="BL82">
        <v>0</v>
      </c>
      <c r="BM82">
        <v>0</v>
      </c>
      <c r="BN82">
        <v>0</v>
      </c>
      <c r="BO82">
        <v>2.0299999999999998</v>
      </c>
      <c r="BP82">
        <v>2.19</v>
      </c>
      <c r="BQ82">
        <v>1.7712330000000001</v>
      </c>
      <c r="BR82">
        <v>0.49992799999999998</v>
      </c>
      <c r="BS82">
        <v>1.64</v>
      </c>
      <c r="BT82">
        <v>0</v>
      </c>
      <c r="BU82">
        <v>2.6925140000000001</v>
      </c>
      <c r="BV82">
        <v>1.341844</v>
      </c>
      <c r="BW82">
        <v>9.44</v>
      </c>
      <c r="BX82">
        <v>4.2581249999999997</v>
      </c>
      <c r="BY82">
        <v>0.25</v>
      </c>
      <c r="BZ82">
        <v>0.969051</v>
      </c>
      <c r="CA82">
        <v>3.5116909999999999</v>
      </c>
      <c r="CB82">
        <v>1.53</v>
      </c>
      <c r="CC82">
        <v>0.83</v>
      </c>
      <c r="CD82">
        <v>1.25</v>
      </c>
      <c r="CE82">
        <v>1.92</v>
      </c>
      <c r="CF82">
        <v>0.18</v>
      </c>
      <c r="CG82">
        <v>2.08</v>
      </c>
      <c r="CH82">
        <v>0.15679999999999999</v>
      </c>
      <c r="CI82">
        <v>7.71</v>
      </c>
      <c r="CJ82">
        <v>1.92</v>
      </c>
      <c r="CK82">
        <v>1.79</v>
      </c>
      <c r="CL82">
        <v>5.313701</v>
      </c>
      <c r="CM82">
        <v>0.935114</v>
      </c>
      <c r="CN82">
        <v>3.5424669999999998</v>
      </c>
      <c r="CO82">
        <v>2.21</v>
      </c>
      <c r="CP82">
        <v>0.99528000000000005</v>
      </c>
      <c r="CQ82">
        <v>2.7933970000000001</v>
      </c>
      <c r="CR82">
        <v>3.52</v>
      </c>
      <c r="CS82">
        <v>1.9530259999999999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83.335665999999975</v>
      </c>
    </row>
    <row r="83" spans="1:114">
      <c r="A83" t="s">
        <v>125</v>
      </c>
      <c r="B83">
        <v>0</v>
      </c>
      <c r="C83">
        <v>0</v>
      </c>
      <c r="D83">
        <v>46.251199999999997</v>
      </c>
      <c r="E83">
        <v>0</v>
      </c>
      <c r="F83">
        <v>17.869800000000001</v>
      </c>
      <c r="G83">
        <v>22.62</v>
      </c>
      <c r="H83">
        <v>0</v>
      </c>
      <c r="I83">
        <v>93.725999999999999</v>
      </c>
      <c r="J83">
        <v>2.286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103.36</v>
      </c>
      <c r="Q83">
        <v>21.938279999999999</v>
      </c>
      <c r="R83">
        <v>32.798999999999999</v>
      </c>
      <c r="S83">
        <v>16.716000000000001</v>
      </c>
      <c r="T83">
        <v>0.48</v>
      </c>
      <c r="U83">
        <v>348.97500000000002</v>
      </c>
      <c r="V83">
        <v>20.731850000000001</v>
      </c>
      <c r="W83">
        <v>34.799309999999998</v>
      </c>
      <c r="X83">
        <v>147.515625</v>
      </c>
      <c r="Y83">
        <v>0</v>
      </c>
      <c r="Z83">
        <v>13.1076</v>
      </c>
      <c r="AA83">
        <v>13.983000000000001</v>
      </c>
      <c r="AB83">
        <v>13.602399999999999</v>
      </c>
      <c r="AC83">
        <v>10.02744</v>
      </c>
      <c r="AD83">
        <v>18.864599999999999</v>
      </c>
      <c r="AE83">
        <v>0</v>
      </c>
      <c r="AF83">
        <v>25.4</v>
      </c>
      <c r="AG83">
        <v>43.368000000000002</v>
      </c>
      <c r="AH83">
        <v>0</v>
      </c>
      <c r="AI83">
        <v>0</v>
      </c>
      <c r="AJ83">
        <v>0</v>
      </c>
      <c r="AK83">
        <v>26.826000000000001</v>
      </c>
      <c r="AL83">
        <v>24.402000000000001</v>
      </c>
      <c r="AM83">
        <v>16.349423999999999</v>
      </c>
      <c r="AN83">
        <v>0.92073000000000005</v>
      </c>
      <c r="AO83">
        <v>0</v>
      </c>
      <c r="AP83">
        <v>7.6859999999999999</v>
      </c>
      <c r="AQ83">
        <v>0</v>
      </c>
      <c r="AR83">
        <v>36.432000000000002</v>
      </c>
      <c r="AS83">
        <v>27.576599999999999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83.178939999999969</v>
      </c>
      <c r="BA83">
        <f t="shared" si="4"/>
        <v>2682.9568669999994</v>
      </c>
      <c r="BD83">
        <v>4.2938999999999998</v>
      </c>
      <c r="BE83">
        <v>0</v>
      </c>
      <c r="BF83">
        <v>2.4302000000000001E-2</v>
      </c>
      <c r="BG83">
        <v>0</v>
      </c>
      <c r="BH83">
        <v>0</v>
      </c>
      <c r="BI83">
        <v>0.84400399999999998</v>
      </c>
      <c r="BJ83">
        <v>0</v>
      </c>
      <c r="BK83">
        <v>1.5341E-2</v>
      </c>
      <c r="BL83">
        <v>0</v>
      </c>
      <c r="BM83">
        <v>0</v>
      </c>
      <c r="BN83">
        <v>0</v>
      </c>
      <c r="BO83">
        <v>2.0299999999999998</v>
      </c>
      <c r="BP83">
        <v>2.19</v>
      </c>
      <c r="BQ83">
        <v>1.7712330000000001</v>
      </c>
      <c r="BR83">
        <v>0.49992799999999998</v>
      </c>
      <c r="BS83">
        <v>1.64</v>
      </c>
      <c r="BT83">
        <v>0</v>
      </c>
      <c r="BU83">
        <v>2.6925140000000001</v>
      </c>
      <c r="BV83">
        <v>1.341844</v>
      </c>
      <c r="BW83">
        <v>9.44</v>
      </c>
      <c r="BX83">
        <v>4.2581249999999997</v>
      </c>
      <c r="BY83">
        <v>0.25</v>
      </c>
      <c r="BZ83">
        <v>0.969051</v>
      </c>
      <c r="CA83">
        <v>3.5116909999999999</v>
      </c>
      <c r="CB83">
        <v>1.53</v>
      </c>
      <c r="CC83">
        <v>0.83</v>
      </c>
      <c r="CD83">
        <v>1.25</v>
      </c>
      <c r="CE83">
        <v>1.92</v>
      </c>
      <c r="CF83">
        <v>0.18</v>
      </c>
      <c r="CG83">
        <v>2.08</v>
      </c>
      <c r="CH83">
        <v>0</v>
      </c>
      <c r="CI83">
        <v>7.71</v>
      </c>
      <c r="CJ83">
        <v>1.92</v>
      </c>
      <c r="CK83">
        <v>1.79</v>
      </c>
      <c r="CL83">
        <v>5.313701</v>
      </c>
      <c r="CM83">
        <v>0.935114</v>
      </c>
      <c r="CN83">
        <v>3.5424669999999998</v>
      </c>
      <c r="CO83">
        <v>2.21</v>
      </c>
      <c r="CP83">
        <v>0.99528000000000005</v>
      </c>
      <c r="CQ83">
        <v>2.7933970000000001</v>
      </c>
      <c r="CR83">
        <v>3.52</v>
      </c>
      <c r="CS83">
        <v>1.9530259999999999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83.178939999999969</v>
      </c>
    </row>
    <row r="84" spans="1:114">
      <c r="A84" t="s">
        <v>126</v>
      </c>
      <c r="B84">
        <v>0</v>
      </c>
      <c r="C84">
        <v>0</v>
      </c>
      <c r="D84">
        <v>46.251199999999997</v>
      </c>
      <c r="E84">
        <v>0</v>
      </c>
      <c r="F84">
        <v>17.869800000000001</v>
      </c>
      <c r="G84">
        <v>22.62</v>
      </c>
      <c r="H84">
        <v>0</v>
      </c>
      <c r="I84">
        <v>93.725999999999999</v>
      </c>
      <c r="J84">
        <v>2.286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103.36</v>
      </c>
      <c r="Q84">
        <v>21.938279999999999</v>
      </c>
      <c r="R84">
        <v>32.798999999999999</v>
      </c>
      <c r="S84">
        <v>16.716000000000001</v>
      </c>
      <c r="T84">
        <v>0.48</v>
      </c>
      <c r="U84">
        <v>348.97500000000002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13.1076</v>
      </c>
      <c r="AA84">
        <v>13.983000000000001</v>
      </c>
      <c r="AB84">
        <v>13.602399999999999</v>
      </c>
      <c r="AC84">
        <v>10.02744</v>
      </c>
      <c r="AD84">
        <v>9.4322999999999997</v>
      </c>
      <c r="AE84">
        <v>0</v>
      </c>
      <c r="AF84">
        <v>25.4</v>
      </c>
      <c r="AG84">
        <v>43.368000000000002</v>
      </c>
      <c r="AH84">
        <v>0</v>
      </c>
      <c r="AI84">
        <v>0</v>
      </c>
      <c r="AJ84">
        <v>0</v>
      </c>
      <c r="AK84">
        <v>26.826000000000001</v>
      </c>
      <c r="AL84">
        <v>24.402000000000001</v>
      </c>
      <c r="AM84">
        <v>16.349423999999999</v>
      </c>
      <c r="AN84">
        <v>0.92073000000000005</v>
      </c>
      <c r="AO84">
        <v>0</v>
      </c>
      <c r="AP84">
        <v>7.6859999999999999</v>
      </c>
      <c r="AQ84">
        <v>0</v>
      </c>
      <c r="AR84">
        <v>36.432000000000002</v>
      </c>
      <c r="AS84">
        <v>27.576599999999999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83.178939999999969</v>
      </c>
      <c r="BA84">
        <f t="shared" si="4"/>
        <v>2673.5245669999995</v>
      </c>
      <c r="BD84">
        <v>4.2938999999999998</v>
      </c>
      <c r="BE84">
        <v>0</v>
      </c>
      <c r="BF84">
        <v>2.4302000000000001E-2</v>
      </c>
      <c r="BG84">
        <v>0</v>
      </c>
      <c r="BH84">
        <v>0</v>
      </c>
      <c r="BI84">
        <v>0.84400399999999998</v>
      </c>
      <c r="BJ84">
        <v>0</v>
      </c>
      <c r="BK84">
        <v>1.5341E-2</v>
      </c>
      <c r="BL84">
        <v>0</v>
      </c>
      <c r="BM84">
        <v>0</v>
      </c>
      <c r="BN84">
        <v>0</v>
      </c>
      <c r="BO84">
        <v>2.0299999999999998</v>
      </c>
      <c r="BP84">
        <v>2.19</v>
      </c>
      <c r="BQ84">
        <v>1.7712330000000001</v>
      </c>
      <c r="BR84">
        <v>0.49992799999999998</v>
      </c>
      <c r="BS84">
        <v>1.64</v>
      </c>
      <c r="BT84">
        <v>0</v>
      </c>
      <c r="BU84">
        <v>2.6925140000000001</v>
      </c>
      <c r="BV84">
        <v>1.341844</v>
      </c>
      <c r="BW84">
        <v>9.44</v>
      </c>
      <c r="BX84">
        <v>4.2581249999999997</v>
      </c>
      <c r="BY84">
        <v>0.25</v>
      </c>
      <c r="BZ84">
        <v>0.969051</v>
      </c>
      <c r="CA84">
        <v>3.5116909999999999</v>
      </c>
      <c r="CB84">
        <v>1.53</v>
      </c>
      <c r="CC84">
        <v>0.83</v>
      </c>
      <c r="CD84">
        <v>1.25</v>
      </c>
      <c r="CE84">
        <v>1.92</v>
      </c>
      <c r="CF84">
        <v>0.18</v>
      </c>
      <c r="CG84">
        <v>2.08</v>
      </c>
      <c r="CH84">
        <v>0</v>
      </c>
      <c r="CI84">
        <v>7.71</v>
      </c>
      <c r="CJ84">
        <v>1.92</v>
      </c>
      <c r="CK84">
        <v>1.79</v>
      </c>
      <c r="CL84">
        <v>5.313701</v>
      </c>
      <c r="CM84">
        <v>0.935114</v>
      </c>
      <c r="CN84">
        <v>3.5424669999999998</v>
      </c>
      <c r="CO84">
        <v>2.21</v>
      </c>
      <c r="CP84">
        <v>0.99528000000000005</v>
      </c>
      <c r="CQ84">
        <v>2.7933970000000001</v>
      </c>
      <c r="CR84">
        <v>3.52</v>
      </c>
      <c r="CS84">
        <v>1.9530259999999999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83.178939999999969</v>
      </c>
    </row>
    <row r="85" spans="1:114">
      <c r="A85" t="s">
        <v>127</v>
      </c>
      <c r="B85">
        <v>0</v>
      </c>
      <c r="C85">
        <v>0</v>
      </c>
      <c r="D85">
        <v>46.251199999999997</v>
      </c>
      <c r="E85">
        <v>0</v>
      </c>
      <c r="F85">
        <v>17.869800000000001</v>
      </c>
      <c r="G85">
        <v>22.62</v>
      </c>
      <c r="H85">
        <v>0</v>
      </c>
      <c r="I85">
        <v>93.725999999999999</v>
      </c>
      <c r="J85">
        <v>2.286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103.36</v>
      </c>
      <c r="Q85">
        <v>21.938279999999999</v>
      </c>
      <c r="R85">
        <v>32.798999999999999</v>
      </c>
      <c r="S85">
        <v>16.716000000000001</v>
      </c>
      <c r="T85">
        <v>0.48</v>
      </c>
      <c r="U85">
        <v>348.97500000000002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13.1076</v>
      </c>
      <c r="AA85">
        <v>13.983000000000001</v>
      </c>
      <c r="AB85">
        <v>13.602399999999999</v>
      </c>
      <c r="AC85">
        <v>10.02744</v>
      </c>
      <c r="AD85">
        <v>9.4322999999999997</v>
      </c>
      <c r="AE85">
        <v>0</v>
      </c>
      <c r="AF85">
        <v>25.4</v>
      </c>
      <c r="AG85">
        <v>43.368000000000002</v>
      </c>
      <c r="AH85">
        <v>0</v>
      </c>
      <c r="AI85">
        <v>0</v>
      </c>
      <c r="AJ85">
        <v>0</v>
      </c>
      <c r="AK85">
        <v>26.826000000000001</v>
      </c>
      <c r="AL85">
        <v>24.402000000000001</v>
      </c>
      <c r="AM85">
        <v>16.349423999999999</v>
      </c>
      <c r="AN85">
        <v>0.92073000000000005</v>
      </c>
      <c r="AO85">
        <v>0</v>
      </c>
      <c r="AP85">
        <v>2.8182</v>
      </c>
      <c r="AQ85">
        <v>0</v>
      </c>
      <c r="AR85">
        <v>36.432000000000002</v>
      </c>
      <c r="AS85">
        <v>27.576599999999999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83.178939999999969</v>
      </c>
      <c r="BA85">
        <f t="shared" si="4"/>
        <v>2668.6567669999995</v>
      </c>
      <c r="BD85">
        <v>4.2938999999999998</v>
      </c>
      <c r="BE85">
        <v>0</v>
      </c>
      <c r="BF85">
        <v>2.4302000000000001E-2</v>
      </c>
      <c r="BG85">
        <v>0</v>
      </c>
      <c r="BH85">
        <v>0</v>
      </c>
      <c r="BI85">
        <v>0.84400399999999998</v>
      </c>
      <c r="BJ85">
        <v>0</v>
      </c>
      <c r="BK85">
        <v>1.5341E-2</v>
      </c>
      <c r="BL85">
        <v>0</v>
      </c>
      <c r="BM85">
        <v>0</v>
      </c>
      <c r="BN85">
        <v>0</v>
      </c>
      <c r="BO85">
        <v>2.0299999999999998</v>
      </c>
      <c r="BP85">
        <v>2.19</v>
      </c>
      <c r="BQ85">
        <v>1.7712330000000001</v>
      </c>
      <c r="BR85">
        <v>0.49992799999999998</v>
      </c>
      <c r="BS85">
        <v>1.64</v>
      </c>
      <c r="BT85">
        <v>0</v>
      </c>
      <c r="BU85">
        <v>2.6925140000000001</v>
      </c>
      <c r="BV85">
        <v>1.341844</v>
      </c>
      <c r="BW85">
        <v>9.44</v>
      </c>
      <c r="BX85">
        <v>4.2581249999999997</v>
      </c>
      <c r="BY85">
        <v>0.25</v>
      </c>
      <c r="BZ85">
        <v>0.969051</v>
      </c>
      <c r="CA85">
        <v>3.5116909999999999</v>
      </c>
      <c r="CB85">
        <v>1.53</v>
      </c>
      <c r="CC85">
        <v>0.83</v>
      </c>
      <c r="CD85">
        <v>1.25</v>
      </c>
      <c r="CE85">
        <v>1.92</v>
      </c>
      <c r="CF85">
        <v>0.18</v>
      </c>
      <c r="CG85">
        <v>2.08</v>
      </c>
      <c r="CH85">
        <v>0</v>
      </c>
      <c r="CI85">
        <v>7.71</v>
      </c>
      <c r="CJ85">
        <v>1.92</v>
      </c>
      <c r="CK85">
        <v>1.79</v>
      </c>
      <c r="CL85">
        <v>5.313701</v>
      </c>
      <c r="CM85">
        <v>0.935114</v>
      </c>
      <c r="CN85">
        <v>3.5424669999999998</v>
      </c>
      <c r="CO85">
        <v>2.21</v>
      </c>
      <c r="CP85">
        <v>0.99528000000000005</v>
      </c>
      <c r="CQ85">
        <v>2.7933970000000001</v>
      </c>
      <c r="CR85">
        <v>3.52</v>
      </c>
      <c r="CS85">
        <v>1.9530259999999999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83.178939999999969</v>
      </c>
    </row>
    <row r="86" spans="1:114">
      <c r="A86" t="s">
        <v>128</v>
      </c>
      <c r="B86">
        <v>0</v>
      </c>
      <c r="C86">
        <v>0</v>
      </c>
      <c r="D86">
        <v>46.251199999999997</v>
      </c>
      <c r="E86">
        <v>0</v>
      </c>
      <c r="F86">
        <v>17.869800000000001</v>
      </c>
      <c r="G86">
        <v>22.62</v>
      </c>
      <c r="H86">
        <v>0</v>
      </c>
      <c r="I86">
        <v>93.725999999999999</v>
      </c>
      <c r="J86">
        <v>2.286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103.36</v>
      </c>
      <c r="Q86">
        <v>21.938279999999999</v>
      </c>
      <c r="R86">
        <v>32.798999999999999</v>
      </c>
      <c r="S86">
        <v>16.716000000000001</v>
      </c>
      <c r="T86">
        <v>0.48</v>
      </c>
      <c r="U86">
        <v>348.97500000000002</v>
      </c>
      <c r="V86">
        <v>20.731850000000001</v>
      </c>
      <c r="W86">
        <v>34.799309999999998</v>
      </c>
      <c r="X86">
        <v>147.515625</v>
      </c>
      <c r="Y86">
        <v>0</v>
      </c>
      <c r="Z86">
        <v>13.1076</v>
      </c>
      <c r="AA86">
        <v>4.1079999999999997</v>
      </c>
      <c r="AB86">
        <v>13.602399999999999</v>
      </c>
      <c r="AC86">
        <v>10.02744</v>
      </c>
      <c r="AD86">
        <v>9.4322999999999997</v>
      </c>
      <c r="AE86">
        <v>0</v>
      </c>
      <c r="AF86">
        <v>25.4</v>
      </c>
      <c r="AG86">
        <v>43.368000000000002</v>
      </c>
      <c r="AH86">
        <v>0</v>
      </c>
      <c r="AI86">
        <v>0</v>
      </c>
      <c r="AJ86">
        <v>0</v>
      </c>
      <c r="AK86">
        <v>26.826000000000001</v>
      </c>
      <c r="AL86">
        <v>24.402000000000001</v>
      </c>
      <c r="AM86">
        <v>16.349423999999999</v>
      </c>
      <c r="AN86">
        <v>0.92073000000000005</v>
      </c>
      <c r="AO86">
        <v>0</v>
      </c>
      <c r="AP86">
        <v>2.8182</v>
      </c>
      <c r="AQ86">
        <v>0</v>
      </c>
      <c r="AR86">
        <v>36.432000000000002</v>
      </c>
      <c r="AS86">
        <v>27.576599999999999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83.178939999999969</v>
      </c>
      <c r="BA86">
        <f t="shared" si="4"/>
        <v>2658.7817669999995</v>
      </c>
      <c r="BD86">
        <v>4.2938999999999998</v>
      </c>
      <c r="BE86">
        <v>0</v>
      </c>
      <c r="BF86">
        <v>2.4302000000000001E-2</v>
      </c>
      <c r="BG86">
        <v>0</v>
      </c>
      <c r="BH86">
        <v>0</v>
      </c>
      <c r="BI86">
        <v>0.84400399999999998</v>
      </c>
      <c r="BJ86">
        <v>0</v>
      </c>
      <c r="BK86">
        <v>1.5341E-2</v>
      </c>
      <c r="BL86">
        <v>0</v>
      </c>
      <c r="BM86">
        <v>0</v>
      </c>
      <c r="BN86">
        <v>0</v>
      </c>
      <c r="BO86">
        <v>2.0299999999999998</v>
      </c>
      <c r="BP86">
        <v>2.19</v>
      </c>
      <c r="BQ86">
        <v>1.7712330000000001</v>
      </c>
      <c r="BR86">
        <v>0.49992799999999998</v>
      </c>
      <c r="BS86">
        <v>1.64</v>
      </c>
      <c r="BT86">
        <v>0</v>
      </c>
      <c r="BU86">
        <v>2.6925140000000001</v>
      </c>
      <c r="BV86">
        <v>1.341844</v>
      </c>
      <c r="BW86">
        <v>9.44</v>
      </c>
      <c r="BX86">
        <v>4.2581249999999997</v>
      </c>
      <c r="BY86">
        <v>0.25</v>
      </c>
      <c r="BZ86">
        <v>0.969051</v>
      </c>
      <c r="CA86">
        <v>3.5116909999999999</v>
      </c>
      <c r="CB86">
        <v>1.53</v>
      </c>
      <c r="CC86">
        <v>0.83</v>
      </c>
      <c r="CD86">
        <v>1.25</v>
      </c>
      <c r="CE86">
        <v>1.92</v>
      </c>
      <c r="CF86">
        <v>0.18</v>
      </c>
      <c r="CG86">
        <v>2.08</v>
      </c>
      <c r="CH86">
        <v>0</v>
      </c>
      <c r="CI86">
        <v>7.71</v>
      </c>
      <c r="CJ86">
        <v>1.92</v>
      </c>
      <c r="CK86">
        <v>1.79</v>
      </c>
      <c r="CL86">
        <v>5.313701</v>
      </c>
      <c r="CM86">
        <v>0.935114</v>
      </c>
      <c r="CN86">
        <v>3.5424669999999998</v>
      </c>
      <c r="CO86">
        <v>2.21</v>
      </c>
      <c r="CP86">
        <v>0.99528000000000005</v>
      </c>
      <c r="CQ86">
        <v>2.7933970000000001</v>
      </c>
      <c r="CR86">
        <v>3.52</v>
      </c>
      <c r="CS86">
        <v>1.9530259999999999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83.178939999999969</v>
      </c>
    </row>
    <row r="87" spans="1:114">
      <c r="A87" t="s">
        <v>129</v>
      </c>
      <c r="B87">
        <v>0</v>
      </c>
      <c r="C87">
        <v>0</v>
      </c>
      <c r="D87">
        <v>46.251199999999997</v>
      </c>
      <c r="E87">
        <v>0</v>
      </c>
      <c r="F87">
        <v>17.869800000000001</v>
      </c>
      <c r="G87">
        <v>22.62</v>
      </c>
      <c r="H87">
        <v>0</v>
      </c>
      <c r="I87">
        <v>93.725999999999999</v>
      </c>
      <c r="J87">
        <v>2.286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103.36</v>
      </c>
      <c r="Q87">
        <v>21.938279999999999</v>
      </c>
      <c r="R87">
        <v>32.798999999999999</v>
      </c>
      <c r="S87">
        <v>18.805499999999999</v>
      </c>
      <c r="T87">
        <v>0.48</v>
      </c>
      <c r="U87">
        <v>348.97500000000002</v>
      </c>
      <c r="V87">
        <v>20.731850000000001</v>
      </c>
      <c r="W87">
        <v>34.799309999999998</v>
      </c>
      <c r="X87">
        <v>147.515625</v>
      </c>
      <c r="Y87">
        <v>0</v>
      </c>
      <c r="Z87">
        <v>13.1076</v>
      </c>
      <c r="AA87">
        <v>0</v>
      </c>
      <c r="AB87">
        <v>27.426880000000001</v>
      </c>
      <c r="AC87">
        <v>10.02744</v>
      </c>
      <c r="AD87">
        <v>1.367</v>
      </c>
      <c r="AE87">
        <v>0</v>
      </c>
      <c r="AF87">
        <v>25.4</v>
      </c>
      <c r="AG87">
        <v>43.368000000000002</v>
      </c>
      <c r="AH87">
        <v>0</v>
      </c>
      <c r="AI87">
        <v>0</v>
      </c>
      <c r="AJ87">
        <v>0</v>
      </c>
      <c r="AK87">
        <v>26.826000000000001</v>
      </c>
      <c r="AL87">
        <v>24.402000000000001</v>
      </c>
      <c r="AM87">
        <v>16.349423999999999</v>
      </c>
      <c r="AN87">
        <v>0.92073000000000005</v>
      </c>
      <c r="AO87">
        <v>0</v>
      </c>
      <c r="AP87">
        <v>2.8182</v>
      </c>
      <c r="AQ87">
        <v>0</v>
      </c>
      <c r="AR87">
        <v>36.432000000000002</v>
      </c>
      <c r="AS87">
        <v>27.576599999999999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83.179334999999966</v>
      </c>
      <c r="BA87">
        <f t="shared" si="4"/>
        <v>2662.5228419999994</v>
      </c>
      <c r="BD87">
        <v>4.2938999999999998</v>
      </c>
      <c r="BE87">
        <v>0</v>
      </c>
      <c r="BF87">
        <v>2.4376999999999999E-2</v>
      </c>
      <c r="BG87">
        <v>0</v>
      </c>
      <c r="BH87">
        <v>0</v>
      </c>
      <c r="BI87">
        <v>0.84400399999999998</v>
      </c>
      <c r="BJ87">
        <v>0</v>
      </c>
      <c r="BK87">
        <v>1.5661000000000001E-2</v>
      </c>
      <c r="BL87">
        <v>0</v>
      </c>
      <c r="BM87">
        <v>0</v>
      </c>
      <c r="BN87">
        <v>0</v>
      </c>
      <c r="BO87">
        <v>2.0299999999999998</v>
      </c>
      <c r="BP87">
        <v>2.19</v>
      </c>
      <c r="BQ87">
        <v>1.7712330000000001</v>
      </c>
      <c r="BR87">
        <v>0.49992799999999998</v>
      </c>
      <c r="BS87">
        <v>1.64</v>
      </c>
      <c r="BT87">
        <v>0</v>
      </c>
      <c r="BU87">
        <v>2.6925140000000001</v>
      </c>
      <c r="BV87">
        <v>1.341844</v>
      </c>
      <c r="BW87">
        <v>9.44</v>
      </c>
      <c r="BX87">
        <v>4.2581249999999997</v>
      </c>
      <c r="BY87">
        <v>0.25</v>
      </c>
      <c r="BZ87">
        <v>0.969051</v>
      </c>
      <c r="CA87">
        <v>3.5116909999999999</v>
      </c>
      <c r="CB87">
        <v>1.53</v>
      </c>
      <c r="CC87">
        <v>0.83</v>
      </c>
      <c r="CD87">
        <v>1.25</v>
      </c>
      <c r="CE87">
        <v>1.92</v>
      </c>
      <c r="CF87">
        <v>0.18</v>
      </c>
      <c r="CG87">
        <v>2.08</v>
      </c>
      <c r="CH87">
        <v>0</v>
      </c>
      <c r="CI87">
        <v>7.71</v>
      </c>
      <c r="CJ87">
        <v>1.92</v>
      </c>
      <c r="CK87">
        <v>1.79</v>
      </c>
      <c r="CL87">
        <v>5.313701</v>
      </c>
      <c r="CM87">
        <v>0.935114</v>
      </c>
      <c r="CN87">
        <v>3.5424669999999998</v>
      </c>
      <c r="CO87">
        <v>2.21</v>
      </c>
      <c r="CP87">
        <v>0.99528000000000005</v>
      </c>
      <c r="CQ87">
        <v>2.7933970000000001</v>
      </c>
      <c r="CR87">
        <v>3.52</v>
      </c>
      <c r="CS87">
        <v>1.9530259999999999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83.179334999999966</v>
      </c>
    </row>
    <row r="88" spans="1:114">
      <c r="A88" t="s">
        <v>130</v>
      </c>
      <c r="B88">
        <v>0</v>
      </c>
      <c r="C88">
        <v>0</v>
      </c>
      <c r="D88">
        <v>46.251199999999997</v>
      </c>
      <c r="E88">
        <v>0</v>
      </c>
      <c r="F88">
        <v>17.869800000000001</v>
      </c>
      <c r="G88">
        <v>22.62</v>
      </c>
      <c r="H88">
        <v>0</v>
      </c>
      <c r="I88">
        <v>93.725999999999999</v>
      </c>
      <c r="J88">
        <v>2.286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103.36</v>
      </c>
      <c r="Q88">
        <v>21.938279999999999</v>
      </c>
      <c r="R88">
        <v>28.274999999999999</v>
      </c>
      <c r="S88">
        <v>18.805499999999999</v>
      </c>
      <c r="T88">
        <v>0.48</v>
      </c>
      <c r="U88">
        <v>348.97500000000002</v>
      </c>
      <c r="V88">
        <v>20.731850000000001</v>
      </c>
      <c r="W88">
        <v>34.799309999999998</v>
      </c>
      <c r="X88">
        <v>147.515625</v>
      </c>
      <c r="Y88">
        <v>0</v>
      </c>
      <c r="Z88">
        <v>13.1076</v>
      </c>
      <c r="AA88">
        <v>0</v>
      </c>
      <c r="AB88">
        <v>27.426880000000001</v>
      </c>
      <c r="AC88">
        <v>10.02744</v>
      </c>
      <c r="AD88">
        <v>0</v>
      </c>
      <c r="AE88">
        <v>0</v>
      </c>
      <c r="AF88">
        <v>25.4</v>
      </c>
      <c r="AG88">
        <v>43.368000000000002</v>
      </c>
      <c r="AH88">
        <v>0</v>
      </c>
      <c r="AI88">
        <v>0</v>
      </c>
      <c r="AJ88">
        <v>0</v>
      </c>
      <c r="AK88">
        <v>26.826000000000001</v>
      </c>
      <c r="AL88">
        <v>24.402000000000001</v>
      </c>
      <c r="AM88">
        <v>16.349423999999999</v>
      </c>
      <c r="AN88">
        <v>0.92073000000000005</v>
      </c>
      <c r="AO88">
        <v>0</v>
      </c>
      <c r="AP88">
        <v>2.8182</v>
      </c>
      <c r="AQ88">
        <v>0</v>
      </c>
      <c r="AR88">
        <v>36.432000000000002</v>
      </c>
      <c r="AS88">
        <v>27.576599999999999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83.179334999999966</v>
      </c>
      <c r="BA88">
        <f t="shared" si="4"/>
        <v>2656.6318419999993</v>
      </c>
      <c r="BD88">
        <v>4.2938999999999998</v>
      </c>
      <c r="BE88">
        <v>0</v>
      </c>
      <c r="BF88">
        <v>2.4376999999999999E-2</v>
      </c>
      <c r="BG88">
        <v>0</v>
      </c>
      <c r="BH88">
        <v>0</v>
      </c>
      <c r="BI88">
        <v>0.84400399999999998</v>
      </c>
      <c r="BJ88">
        <v>0</v>
      </c>
      <c r="BK88">
        <v>1.5661000000000001E-2</v>
      </c>
      <c r="BL88">
        <v>0</v>
      </c>
      <c r="BM88">
        <v>0</v>
      </c>
      <c r="BN88">
        <v>0</v>
      </c>
      <c r="BO88">
        <v>2.0299999999999998</v>
      </c>
      <c r="BP88">
        <v>2.19</v>
      </c>
      <c r="BQ88">
        <v>1.7712330000000001</v>
      </c>
      <c r="BR88">
        <v>0.49992799999999998</v>
      </c>
      <c r="BS88">
        <v>1.64</v>
      </c>
      <c r="BT88">
        <v>0</v>
      </c>
      <c r="BU88">
        <v>2.6925140000000001</v>
      </c>
      <c r="BV88">
        <v>1.341844</v>
      </c>
      <c r="BW88">
        <v>9.44</v>
      </c>
      <c r="BX88">
        <v>4.2581249999999997</v>
      </c>
      <c r="BY88">
        <v>0.25</v>
      </c>
      <c r="BZ88">
        <v>0.969051</v>
      </c>
      <c r="CA88">
        <v>3.5116909999999999</v>
      </c>
      <c r="CB88">
        <v>1.53</v>
      </c>
      <c r="CC88">
        <v>0.83</v>
      </c>
      <c r="CD88">
        <v>1.25</v>
      </c>
      <c r="CE88">
        <v>1.92</v>
      </c>
      <c r="CF88">
        <v>0.18</v>
      </c>
      <c r="CG88">
        <v>2.08</v>
      </c>
      <c r="CH88">
        <v>0</v>
      </c>
      <c r="CI88">
        <v>7.71</v>
      </c>
      <c r="CJ88">
        <v>1.92</v>
      </c>
      <c r="CK88">
        <v>1.79</v>
      </c>
      <c r="CL88">
        <v>5.313701</v>
      </c>
      <c r="CM88">
        <v>0.935114</v>
      </c>
      <c r="CN88">
        <v>3.5424669999999998</v>
      </c>
      <c r="CO88">
        <v>2.21</v>
      </c>
      <c r="CP88">
        <v>0.99528000000000005</v>
      </c>
      <c r="CQ88">
        <v>2.7933970000000001</v>
      </c>
      <c r="CR88">
        <v>3.52</v>
      </c>
      <c r="CS88">
        <v>1.9530259999999999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83.179334999999966</v>
      </c>
    </row>
    <row r="89" spans="1:114">
      <c r="A89" t="s">
        <v>131</v>
      </c>
      <c r="B89">
        <v>0</v>
      </c>
      <c r="C89">
        <v>0</v>
      </c>
      <c r="D89">
        <v>46.251199999999997</v>
      </c>
      <c r="E89">
        <v>0</v>
      </c>
      <c r="F89">
        <v>17.869800000000001</v>
      </c>
      <c r="G89">
        <v>22.62</v>
      </c>
      <c r="H89">
        <v>0</v>
      </c>
      <c r="I89">
        <v>93.725999999999999</v>
      </c>
      <c r="J89">
        <v>2.286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104.12</v>
      </c>
      <c r="Q89">
        <v>21.938279999999999</v>
      </c>
      <c r="R89">
        <v>28.274999999999999</v>
      </c>
      <c r="S89">
        <v>18.805499999999999</v>
      </c>
      <c r="T89">
        <v>0.48</v>
      </c>
      <c r="U89">
        <v>348.97500000000002</v>
      </c>
      <c r="V89">
        <v>20.731850000000001</v>
      </c>
      <c r="W89">
        <v>34.799309999999998</v>
      </c>
      <c r="X89">
        <v>147.515625</v>
      </c>
      <c r="Y89">
        <v>0</v>
      </c>
      <c r="Z89">
        <v>13.1076</v>
      </c>
      <c r="AA89">
        <v>0</v>
      </c>
      <c r="AB89">
        <v>27.426880000000001</v>
      </c>
      <c r="AC89">
        <v>20.054880000000001</v>
      </c>
      <c r="AD89">
        <v>0</v>
      </c>
      <c r="AE89">
        <v>0</v>
      </c>
      <c r="AF89">
        <v>25.4</v>
      </c>
      <c r="AG89">
        <v>43.368000000000002</v>
      </c>
      <c r="AH89">
        <v>0</v>
      </c>
      <c r="AI89">
        <v>0</v>
      </c>
      <c r="AJ89">
        <v>0</v>
      </c>
      <c r="AK89">
        <v>26.826000000000001</v>
      </c>
      <c r="AL89">
        <v>24.402000000000001</v>
      </c>
      <c r="AM89">
        <v>16.349423999999999</v>
      </c>
      <c r="AN89">
        <v>0.92073000000000005</v>
      </c>
      <c r="AO89">
        <v>0</v>
      </c>
      <c r="AP89">
        <v>2.8182</v>
      </c>
      <c r="AQ89">
        <v>0</v>
      </c>
      <c r="AR89">
        <v>36.432000000000002</v>
      </c>
      <c r="AS89">
        <v>27.576599999999999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83.179334999999966</v>
      </c>
      <c r="BA89">
        <f t="shared" si="4"/>
        <v>2667.4192819999998</v>
      </c>
      <c r="BD89">
        <v>4.2938999999999998</v>
      </c>
      <c r="BE89">
        <v>0</v>
      </c>
      <c r="BF89">
        <v>2.4376999999999999E-2</v>
      </c>
      <c r="BG89">
        <v>0</v>
      </c>
      <c r="BH89">
        <v>0</v>
      </c>
      <c r="BI89">
        <v>0.84400399999999998</v>
      </c>
      <c r="BJ89">
        <v>0</v>
      </c>
      <c r="BK89">
        <v>1.5661000000000001E-2</v>
      </c>
      <c r="BL89">
        <v>0</v>
      </c>
      <c r="BM89">
        <v>0</v>
      </c>
      <c r="BN89">
        <v>0</v>
      </c>
      <c r="BO89">
        <v>2.0299999999999998</v>
      </c>
      <c r="BP89">
        <v>2.19</v>
      </c>
      <c r="BQ89">
        <v>1.7712330000000001</v>
      </c>
      <c r="BR89">
        <v>0.49992799999999998</v>
      </c>
      <c r="BS89">
        <v>1.64</v>
      </c>
      <c r="BT89">
        <v>0</v>
      </c>
      <c r="BU89">
        <v>2.6925140000000001</v>
      </c>
      <c r="BV89">
        <v>1.341844</v>
      </c>
      <c r="BW89">
        <v>9.44</v>
      </c>
      <c r="BX89">
        <v>4.2581249999999997</v>
      </c>
      <c r="BY89">
        <v>0.25</v>
      </c>
      <c r="BZ89">
        <v>0.969051</v>
      </c>
      <c r="CA89">
        <v>3.5116909999999999</v>
      </c>
      <c r="CB89">
        <v>1.53</v>
      </c>
      <c r="CC89">
        <v>0.83</v>
      </c>
      <c r="CD89">
        <v>1.25</v>
      </c>
      <c r="CE89">
        <v>1.92</v>
      </c>
      <c r="CF89">
        <v>0.18</v>
      </c>
      <c r="CG89">
        <v>2.08</v>
      </c>
      <c r="CH89">
        <v>0</v>
      </c>
      <c r="CI89">
        <v>7.71</v>
      </c>
      <c r="CJ89">
        <v>1.92</v>
      </c>
      <c r="CK89">
        <v>1.79</v>
      </c>
      <c r="CL89">
        <v>5.313701</v>
      </c>
      <c r="CM89">
        <v>0.935114</v>
      </c>
      <c r="CN89">
        <v>3.5424669999999998</v>
      </c>
      <c r="CO89">
        <v>2.21</v>
      </c>
      <c r="CP89">
        <v>0.99528000000000005</v>
      </c>
      <c r="CQ89">
        <v>2.7933970000000001</v>
      </c>
      <c r="CR89">
        <v>3.52</v>
      </c>
      <c r="CS89">
        <v>1.9530259999999999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83.179334999999966</v>
      </c>
    </row>
    <row r="90" spans="1:114">
      <c r="A90" t="s">
        <v>132</v>
      </c>
      <c r="B90">
        <v>0</v>
      </c>
      <c r="C90">
        <v>0</v>
      </c>
      <c r="D90">
        <v>46.251199999999997</v>
      </c>
      <c r="E90">
        <v>0</v>
      </c>
      <c r="F90">
        <v>17.869800000000001</v>
      </c>
      <c r="G90">
        <v>22.62</v>
      </c>
      <c r="H90">
        <v>0</v>
      </c>
      <c r="I90">
        <v>93.725999999999999</v>
      </c>
      <c r="J90">
        <v>2.286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104.12</v>
      </c>
      <c r="Q90">
        <v>21.938279999999999</v>
      </c>
      <c r="R90">
        <v>28.274999999999999</v>
      </c>
      <c r="S90">
        <v>18.805499999999999</v>
      </c>
      <c r="T90">
        <v>0.48</v>
      </c>
      <c r="U90">
        <v>348.97500000000002</v>
      </c>
      <c r="V90">
        <v>20.731850000000001</v>
      </c>
      <c r="W90">
        <v>34.799309999999998</v>
      </c>
      <c r="X90">
        <v>147.515625</v>
      </c>
      <c r="Y90">
        <v>0</v>
      </c>
      <c r="Z90">
        <v>13.1076</v>
      </c>
      <c r="AA90">
        <v>0</v>
      </c>
      <c r="AB90">
        <v>27.426880000000001</v>
      </c>
      <c r="AC90">
        <v>20.054880000000001</v>
      </c>
      <c r="AD90">
        <v>0</v>
      </c>
      <c r="AE90">
        <v>0</v>
      </c>
      <c r="AF90">
        <v>25.4</v>
      </c>
      <c r="AG90">
        <v>43.368000000000002</v>
      </c>
      <c r="AH90">
        <v>0</v>
      </c>
      <c r="AI90">
        <v>0</v>
      </c>
      <c r="AJ90">
        <v>0</v>
      </c>
      <c r="AK90">
        <v>26.826000000000001</v>
      </c>
      <c r="AL90">
        <v>24.402000000000001</v>
      </c>
      <c r="AM90">
        <v>16.349423999999999</v>
      </c>
      <c r="AN90">
        <v>0.92073000000000005</v>
      </c>
      <c r="AO90">
        <v>0</v>
      </c>
      <c r="AP90">
        <v>2.8182</v>
      </c>
      <c r="AQ90">
        <v>0</v>
      </c>
      <c r="AR90">
        <v>36.432000000000002</v>
      </c>
      <c r="AS90">
        <v>27.576599999999999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83.179493999999977</v>
      </c>
      <c r="BA90">
        <f t="shared" si="4"/>
        <v>2667.419441</v>
      </c>
      <c r="BD90">
        <v>4.2938999999999998</v>
      </c>
      <c r="BE90">
        <v>0</v>
      </c>
      <c r="BF90">
        <v>2.4376999999999999E-2</v>
      </c>
      <c r="BG90">
        <v>0</v>
      </c>
      <c r="BH90">
        <v>0</v>
      </c>
      <c r="BI90">
        <v>0.84400399999999998</v>
      </c>
      <c r="BJ90">
        <v>0</v>
      </c>
      <c r="BK90">
        <v>1.5820000000000001E-2</v>
      </c>
      <c r="BL90">
        <v>0</v>
      </c>
      <c r="BM90">
        <v>0</v>
      </c>
      <c r="BN90">
        <v>0</v>
      </c>
      <c r="BO90">
        <v>2.0299999999999998</v>
      </c>
      <c r="BP90">
        <v>2.19</v>
      </c>
      <c r="BQ90">
        <v>1.7712330000000001</v>
      </c>
      <c r="BR90">
        <v>0.49992799999999998</v>
      </c>
      <c r="BS90">
        <v>1.64</v>
      </c>
      <c r="BT90">
        <v>0</v>
      </c>
      <c r="BU90">
        <v>2.6925140000000001</v>
      </c>
      <c r="BV90">
        <v>1.341844</v>
      </c>
      <c r="BW90">
        <v>9.44</v>
      </c>
      <c r="BX90">
        <v>4.2581249999999997</v>
      </c>
      <c r="BY90">
        <v>0.25</v>
      </c>
      <c r="BZ90">
        <v>0.969051</v>
      </c>
      <c r="CA90">
        <v>3.5116909999999999</v>
      </c>
      <c r="CB90">
        <v>1.53</v>
      </c>
      <c r="CC90">
        <v>0.83</v>
      </c>
      <c r="CD90">
        <v>1.25</v>
      </c>
      <c r="CE90">
        <v>1.92</v>
      </c>
      <c r="CF90">
        <v>0.18</v>
      </c>
      <c r="CG90">
        <v>2.08</v>
      </c>
      <c r="CH90">
        <v>0</v>
      </c>
      <c r="CI90">
        <v>7.71</v>
      </c>
      <c r="CJ90">
        <v>1.92</v>
      </c>
      <c r="CK90">
        <v>1.79</v>
      </c>
      <c r="CL90">
        <v>5.313701</v>
      </c>
      <c r="CM90">
        <v>0.935114</v>
      </c>
      <c r="CN90">
        <v>3.5424669999999998</v>
      </c>
      <c r="CO90">
        <v>2.21</v>
      </c>
      <c r="CP90">
        <v>0.99528000000000005</v>
      </c>
      <c r="CQ90">
        <v>2.7933970000000001</v>
      </c>
      <c r="CR90">
        <v>3.52</v>
      </c>
      <c r="CS90">
        <v>1.9530259999999999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83.179493999999977</v>
      </c>
    </row>
    <row r="91" spans="1:114">
      <c r="A91" t="s">
        <v>133</v>
      </c>
      <c r="B91">
        <v>0</v>
      </c>
      <c r="C91">
        <v>0</v>
      </c>
      <c r="D91">
        <v>46.251199999999997</v>
      </c>
      <c r="E91">
        <v>0</v>
      </c>
      <c r="F91">
        <v>17.869800000000001</v>
      </c>
      <c r="G91">
        <v>22.62</v>
      </c>
      <c r="H91">
        <v>0</v>
      </c>
      <c r="I91">
        <v>93.725999999999999</v>
      </c>
      <c r="J91">
        <v>2.286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104.12</v>
      </c>
      <c r="Q91">
        <v>21.938279999999999</v>
      </c>
      <c r="R91">
        <v>28.274999999999999</v>
      </c>
      <c r="S91">
        <v>18.805499999999999</v>
      </c>
      <c r="T91">
        <v>0.48</v>
      </c>
      <c r="U91">
        <v>348.97500000000002</v>
      </c>
      <c r="V91">
        <v>20.731850000000001</v>
      </c>
      <c r="W91">
        <v>34.799309999999998</v>
      </c>
      <c r="X91">
        <v>141.61500000000001</v>
      </c>
      <c r="Y91">
        <v>0</v>
      </c>
      <c r="Z91">
        <v>6.5537999999999998</v>
      </c>
      <c r="AA91">
        <v>0</v>
      </c>
      <c r="AB91">
        <v>27.426880000000001</v>
      </c>
      <c r="AC91">
        <v>20.054880000000001</v>
      </c>
      <c r="AD91">
        <v>0</v>
      </c>
      <c r="AE91">
        <v>0</v>
      </c>
      <c r="AF91">
        <v>16.662400000000002</v>
      </c>
      <c r="AG91">
        <v>43.368000000000002</v>
      </c>
      <c r="AH91">
        <v>0</v>
      </c>
      <c r="AI91">
        <v>0</v>
      </c>
      <c r="AJ91">
        <v>0</v>
      </c>
      <c r="AK91">
        <v>26.826000000000001</v>
      </c>
      <c r="AL91">
        <v>24.402000000000001</v>
      </c>
      <c r="AM91">
        <v>16.349423999999999</v>
      </c>
      <c r="AN91">
        <v>0.92073000000000005</v>
      </c>
      <c r="AO91">
        <v>0</v>
      </c>
      <c r="AP91">
        <v>2.8182</v>
      </c>
      <c r="AQ91">
        <v>0</v>
      </c>
      <c r="AR91">
        <v>36.432000000000002</v>
      </c>
      <c r="AS91">
        <v>29.5944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82.784765999999976</v>
      </c>
      <c r="BA91">
        <f t="shared" si="4"/>
        <v>2647.8504880000005</v>
      </c>
      <c r="BD91">
        <v>4.2938999999999998</v>
      </c>
      <c r="BE91">
        <v>0</v>
      </c>
      <c r="BF91">
        <v>2.4376999999999999E-2</v>
      </c>
      <c r="BG91">
        <v>0</v>
      </c>
      <c r="BH91">
        <v>0</v>
      </c>
      <c r="BI91">
        <v>0.84400399999999998</v>
      </c>
      <c r="BJ91">
        <v>0</v>
      </c>
      <c r="BK91">
        <v>1.5820000000000001E-2</v>
      </c>
      <c r="BL91">
        <v>0</v>
      </c>
      <c r="BM91">
        <v>0</v>
      </c>
      <c r="BN91">
        <v>0</v>
      </c>
      <c r="BO91">
        <v>2.0299999999999998</v>
      </c>
      <c r="BP91">
        <v>2.19</v>
      </c>
      <c r="BQ91">
        <v>1.7712330000000001</v>
      </c>
      <c r="BR91">
        <v>5.5199999999999999E-2</v>
      </c>
      <c r="BS91">
        <v>1.64</v>
      </c>
      <c r="BT91">
        <v>0</v>
      </c>
      <c r="BU91">
        <v>2.6925140000000001</v>
      </c>
      <c r="BV91">
        <v>1.341844</v>
      </c>
      <c r="BW91">
        <v>9.44</v>
      </c>
      <c r="BX91">
        <v>4.2581249999999997</v>
      </c>
      <c r="BY91">
        <v>0.25</v>
      </c>
      <c r="BZ91">
        <v>0.969051</v>
      </c>
      <c r="CA91">
        <v>3.5116909999999999</v>
      </c>
      <c r="CB91">
        <v>1.53</v>
      </c>
      <c r="CC91">
        <v>0.85</v>
      </c>
      <c r="CD91">
        <v>1.28</v>
      </c>
      <c r="CE91">
        <v>1.92</v>
      </c>
      <c r="CF91">
        <v>0.18</v>
      </c>
      <c r="CG91">
        <v>2.08</v>
      </c>
      <c r="CH91">
        <v>0</v>
      </c>
      <c r="CI91">
        <v>7.71</v>
      </c>
      <c r="CJ91">
        <v>1.92</v>
      </c>
      <c r="CK91">
        <v>1.79</v>
      </c>
      <c r="CL91">
        <v>5.313701</v>
      </c>
      <c r="CM91">
        <v>0.935114</v>
      </c>
      <c r="CN91">
        <v>3.5424669999999998</v>
      </c>
      <c r="CO91">
        <v>2.21</v>
      </c>
      <c r="CP91">
        <v>0.99528000000000005</v>
      </c>
      <c r="CQ91">
        <v>2.7933970000000001</v>
      </c>
      <c r="CR91">
        <v>3.52</v>
      </c>
      <c r="CS91">
        <v>1.9530259999999999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82.784765999999976</v>
      </c>
    </row>
    <row r="92" spans="1:114">
      <c r="A92" t="s">
        <v>134</v>
      </c>
      <c r="B92">
        <v>0</v>
      </c>
      <c r="C92">
        <v>0</v>
      </c>
      <c r="D92">
        <v>46.251199999999997</v>
      </c>
      <c r="E92">
        <v>0</v>
      </c>
      <c r="F92">
        <v>17.869800000000001</v>
      </c>
      <c r="G92">
        <v>22.62</v>
      </c>
      <c r="H92">
        <v>0</v>
      </c>
      <c r="I92">
        <v>93.725999999999999</v>
      </c>
      <c r="J92">
        <v>2.286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104.12</v>
      </c>
      <c r="Q92">
        <v>21.938279999999999</v>
      </c>
      <c r="R92">
        <v>28.274999999999999</v>
      </c>
      <c r="S92">
        <v>18.805499999999999</v>
      </c>
      <c r="T92">
        <v>0.48</v>
      </c>
      <c r="U92">
        <v>348.97500000000002</v>
      </c>
      <c r="V92">
        <v>20.731850000000001</v>
      </c>
      <c r="W92">
        <v>34.799309999999998</v>
      </c>
      <c r="X92">
        <v>141.61500000000001</v>
      </c>
      <c r="Y92">
        <v>0</v>
      </c>
      <c r="Z92">
        <v>6.5537999999999998</v>
      </c>
      <c r="AA92">
        <v>0</v>
      </c>
      <c r="AB92">
        <v>27.426880000000001</v>
      </c>
      <c r="AC92">
        <v>20.054880000000001</v>
      </c>
      <c r="AD92">
        <v>0</v>
      </c>
      <c r="AE92">
        <v>0</v>
      </c>
      <c r="AF92">
        <v>16.662400000000002</v>
      </c>
      <c r="AG92">
        <v>43.368000000000002</v>
      </c>
      <c r="AH92">
        <v>0</v>
      </c>
      <c r="AI92">
        <v>0</v>
      </c>
      <c r="AJ92">
        <v>0</v>
      </c>
      <c r="AK92">
        <v>26.826000000000001</v>
      </c>
      <c r="AL92">
        <v>24.402000000000001</v>
      </c>
      <c r="AM92">
        <v>16.349423999999999</v>
      </c>
      <c r="AN92">
        <v>0.92073000000000005</v>
      </c>
      <c r="AO92">
        <v>0</v>
      </c>
      <c r="AP92">
        <v>2.8182</v>
      </c>
      <c r="AQ92">
        <v>0</v>
      </c>
      <c r="AR92">
        <v>36.432000000000002</v>
      </c>
      <c r="AS92">
        <v>29.5944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82.729565999999977</v>
      </c>
      <c r="BA92">
        <f t="shared" si="4"/>
        <v>2647.7952880000007</v>
      </c>
      <c r="BD92">
        <v>4.2938999999999998</v>
      </c>
      <c r="BE92">
        <v>0</v>
      </c>
      <c r="BF92">
        <v>2.4376999999999999E-2</v>
      </c>
      <c r="BG92">
        <v>0</v>
      </c>
      <c r="BH92">
        <v>0</v>
      </c>
      <c r="BI92">
        <v>0.84400399999999998</v>
      </c>
      <c r="BJ92">
        <v>0</v>
      </c>
      <c r="BK92">
        <v>1.5820000000000001E-2</v>
      </c>
      <c r="BL92">
        <v>0</v>
      </c>
      <c r="BM92">
        <v>0</v>
      </c>
      <c r="BN92">
        <v>0</v>
      </c>
      <c r="BO92">
        <v>2.0299999999999998</v>
      </c>
      <c r="BP92">
        <v>2.19</v>
      </c>
      <c r="BQ92">
        <v>1.7712330000000001</v>
      </c>
      <c r="BR92">
        <v>0</v>
      </c>
      <c r="BS92">
        <v>1.64</v>
      </c>
      <c r="BT92">
        <v>0</v>
      </c>
      <c r="BU92">
        <v>2.6925140000000001</v>
      </c>
      <c r="BV92">
        <v>1.341844</v>
      </c>
      <c r="BW92">
        <v>9.44</v>
      </c>
      <c r="BX92">
        <v>4.2581249999999997</v>
      </c>
      <c r="BY92">
        <v>0.25</v>
      </c>
      <c r="BZ92">
        <v>0.969051</v>
      </c>
      <c r="CA92">
        <v>3.5116909999999999</v>
      </c>
      <c r="CB92">
        <v>1.53</v>
      </c>
      <c r="CC92">
        <v>0.85</v>
      </c>
      <c r="CD92">
        <v>1.28</v>
      </c>
      <c r="CE92">
        <v>1.92</v>
      </c>
      <c r="CF92">
        <v>0.18</v>
      </c>
      <c r="CG92">
        <v>2.08</v>
      </c>
      <c r="CH92">
        <v>0</v>
      </c>
      <c r="CI92">
        <v>7.71</v>
      </c>
      <c r="CJ92">
        <v>1.92</v>
      </c>
      <c r="CK92">
        <v>1.79</v>
      </c>
      <c r="CL92">
        <v>5.313701</v>
      </c>
      <c r="CM92">
        <v>0.935114</v>
      </c>
      <c r="CN92">
        <v>3.5424669999999998</v>
      </c>
      <c r="CO92">
        <v>2.21</v>
      </c>
      <c r="CP92">
        <v>0.99528000000000005</v>
      </c>
      <c r="CQ92">
        <v>2.7933970000000001</v>
      </c>
      <c r="CR92">
        <v>3.52</v>
      </c>
      <c r="CS92">
        <v>1.9530259999999999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82.729565999999977</v>
      </c>
    </row>
    <row r="93" spans="1:114">
      <c r="A93" t="s">
        <v>135</v>
      </c>
      <c r="B93">
        <v>0</v>
      </c>
      <c r="C93">
        <v>0</v>
      </c>
      <c r="D93">
        <v>46.251199999999997</v>
      </c>
      <c r="E93">
        <v>0</v>
      </c>
      <c r="F93">
        <v>17.869800000000001</v>
      </c>
      <c r="G93">
        <v>22.62</v>
      </c>
      <c r="H93">
        <v>0</v>
      </c>
      <c r="I93">
        <v>93.725999999999999</v>
      </c>
      <c r="J93">
        <v>2.286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104.12</v>
      </c>
      <c r="Q93">
        <v>21.938279999999999</v>
      </c>
      <c r="R93">
        <v>28.274999999999999</v>
      </c>
      <c r="S93">
        <v>18.805499999999999</v>
      </c>
      <c r="T93">
        <v>0.48</v>
      </c>
      <c r="U93">
        <v>348.97500000000002</v>
      </c>
      <c r="V93">
        <v>20.731850000000001</v>
      </c>
      <c r="W93">
        <v>34.799309999999998</v>
      </c>
      <c r="X93">
        <v>141.61500000000001</v>
      </c>
      <c r="Y93">
        <v>0</v>
      </c>
      <c r="Z93">
        <v>6.5537999999999998</v>
      </c>
      <c r="AA93">
        <v>0</v>
      </c>
      <c r="AB93">
        <v>13.602399999999999</v>
      </c>
      <c r="AC93">
        <v>10.02744</v>
      </c>
      <c r="AD93">
        <v>0</v>
      </c>
      <c r="AE93">
        <v>0</v>
      </c>
      <c r="AF93">
        <v>8.5343999999999998</v>
      </c>
      <c r="AG93">
        <v>43.368000000000002</v>
      </c>
      <c r="AH93">
        <v>0</v>
      </c>
      <c r="AI93">
        <v>0</v>
      </c>
      <c r="AJ93">
        <v>0</v>
      </c>
      <c r="AK93">
        <v>26.826000000000001</v>
      </c>
      <c r="AL93">
        <v>24.402000000000001</v>
      </c>
      <c r="AM93">
        <v>16.349423999999999</v>
      </c>
      <c r="AN93">
        <v>0.92073000000000005</v>
      </c>
      <c r="AO93">
        <v>0</v>
      </c>
      <c r="AP93">
        <v>0</v>
      </c>
      <c r="AQ93">
        <v>0</v>
      </c>
      <c r="AR93">
        <v>36.432000000000002</v>
      </c>
      <c r="AS93">
        <v>29.5944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82.729565999999977</v>
      </c>
      <c r="BA93">
        <f t="shared" si="4"/>
        <v>2612.9971680000003</v>
      </c>
      <c r="BD93">
        <v>4.2938999999999998</v>
      </c>
      <c r="BE93">
        <v>0</v>
      </c>
      <c r="BF93">
        <v>2.4376999999999999E-2</v>
      </c>
      <c r="BG93">
        <v>0</v>
      </c>
      <c r="BH93">
        <v>0</v>
      </c>
      <c r="BI93">
        <v>0.84400399999999998</v>
      </c>
      <c r="BJ93">
        <v>0</v>
      </c>
      <c r="BK93">
        <v>1.5820000000000001E-2</v>
      </c>
      <c r="BL93">
        <v>0</v>
      </c>
      <c r="BM93">
        <v>0</v>
      </c>
      <c r="BN93">
        <v>0</v>
      </c>
      <c r="BO93">
        <v>2.0299999999999998</v>
      </c>
      <c r="BP93">
        <v>2.19</v>
      </c>
      <c r="BQ93">
        <v>1.7712330000000001</v>
      </c>
      <c r="BR93">
        <v>0</v>
      </c>
      <c r="BS93">
        <v>1.64</v>
      </c>
      <c r="BT93">
        <v>0</v>
      </c>
      <c r="BU93">
        <v>2.6925140000000001</v>
      </c>
      <c r="BV93">
        <v>1.341844</v>
      </c>
      <c r="BW93">
        <v>9.44</v>
      </c>
      <c r="BX93">
        <v>4.2581249999999997</v>
      </c>
      <c r="BY93">
        <v>0.25</v>
      </c>
      <c r="BZ93">
        <v>0.969051</v>
      </c>
      <c r="CA93">
        <v>3.5116909999999999</v>
      </c>
      <c r="CB93">
        <v>1.53</v>
      </c>
      <c r="CC93">
        <v>0.85</v>
      </c>
      <c r="CD93">
        <v>1.28</v>
      </c>
      <c r="CE93">
        <v>1.92</v>
      </c>
      <c r="CF93">
        <v>0.18</v>
      </c>
      <c r="CG93">
        <v>2.08</v>
      </c>
      <c r="CH93">
        <v>0</v>
      </c>
      <c r="CI93">
        <v>7.71</v>
      </c>
      <c r="CJ93">
        <v>1.92</v>
      </c>
      <c r="CK93">
        <v>1.79</v>
      </c>
      <c r="CL93">
        <v>5.313701</v>
      </c>
      <c r="CM93">
        <v>0.935114</v>
      </c>
      <c r="CN93">
        <v>3.5424669999999998</v>
      </c>
      <c r="CO93">
        <v>2.21</v>
      </c>
      <c r="CP93">
        <v>0.99528000000000005</v>
      </c>
      <c r="CQ93">
        <v>2.7933970000000001</v>
      </c>
      <c r="CR93">
        <v>3.52</v>
      </c>
      <c r="CS93">
        <v>1.9530259999999999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82.729565999999977</v>
      </c>
    </row>
    <row r="94" spans="1:114">
      <c r="A94" t="s">
        <v>136</v>
      </c>
      <c r="B94">
        <v>0</v>
      </c>
      <c r="C94">
        <v>0</v>
      </c>
      <c r="D94">
        <v>46.251199999999997</v>
      </c>
      <c r="E94">
        <v>0</v>
      </c>
      <c r="F94">
        <v>17.869800000000001</v>
      </c>
      <c r="G94">
        <v>22.62</v>
      </c>
      <c r="H94">
        <v>0</v>
      </c>
      <c r="I94">
        <v>93.725999999999999</v>
      </c>
      <c r="J94">
        <v>2.286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104.12</v>
      </c>
      <c r="Q94">
        <v>21.938279999999999</v>
      </c>
      <c r="R94">
        <v>28.274999999999999</v>
      </c>
      <c r="S94">
        <v>18.805499999999999</v>
      </c>
      <c r="T94">
        <v>0.48</v>
      </c>
      <c r="U94">
        <v>348.97500000000002</v>
      </c>
      <c r="V94">
        <v>20.731850000000001</v>
      </c>
      <c r="W94">
        <v>34.799309999999998</v>
      </c>
      <c r="X94">
        <v>141.61500000000001</v>
      </c>
      <c r="Y94">
        <v>0</v>
      </c>
      <c r="Z94">
        <v>6.5537999999999998</v>
      </c>
      <c r="AA94">
        <v>0</v>
      </c>
      <c r="AB94">
        <v>13.602399999999999</v>
      </c>
      <c r="AC94">
        <v>10.02744</v>
      </c>
      <c r="AD94">
        <v>0</v>
      </c>
      <c r="AE94">
        <v>0</v>
      </c>
      <c r="AF94">
        <v>8.3312000000000008</v>
      </c>
      <c r="AG94">
        <v>43.368000000000002</v>
      </c>
      <c r="AH94">
        <v>0</v>
      </c>
      <c r="AI94">
        <v>0</v>
      </c>
      <c r="AJ94">
        <v>0</v>
      </c>
      <c r="AK94">
        <v>26.826000000000001</v>
      </c>
      <c r="AL94">
        <v>24.402000000000001</v>
      </c>
      <c r="AM94">
        <v>16.349423999999999</v>
      </c>
      <c r="AN94">
        <v>0.92073000000000005</v>
      </c>
      <c r="AO94">
        <v>0</v>
      </c>
      <c r="AP94">
        <v>0</v>
      </c>
      <c r="AQ94">
        <v>0</v>
      </c>
      <c r="AR94">
        <v>36.432000000000002</v>
      </c>
      <c r="AS94">
        <v>29.5944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82.679565999999966</v>
      </c>
      <c r="BA94">
        <f t="shared" si="4"/>
        <v>2612.7439680000002</v>
      </c>
      <c r="BD94">
        <v>4.2938999999999998</v>
      </c>
      <c r="BE94">
        <v>0</v>
      </c>
      <c r="BF94">
        <v>2.4376999999999999E-2</v>
      </c>
      <c r="BG94">
        <v>0</v>
      </c>
      <c r="BH94">
        <v>0</v>
      </c>
      <c r="BI94">
        <v>0.84400399999999998</v>
      </c>
      <c r="BJ94">
        <v>0</v>
      </c>
      <c r="BK94">
        <v>1.5820000000000001E-2</v>
      </c>
      <c r="BL94">
        <v>0</v>
      </c>
      <c r="BM94">
        <v>0</v>
      </c>
      <c r="BN94">
        <v>0</v>
      </c>
      <c r="BO94">
        <v>2.0299999999999998</v>
      </c>
      <c r="BP94">
        <v>2.19</v>
      </c>
      <c r="BQ94">
        <v>1.7712330000000001</v>
      </c>
      <c r="BR94">
        <v>0</v>
      </c>
      <c r="BS94">
        <v>1.64</v>
      </c>
      <c r="BT94">
        <v>0</v>
      </c>
      <c r="BU94">
        <v>2.6925140000000001</v>
      </c>
      <c r="BV94">
        <v>1.341844</v>
      </c>
      <c r="BW94">
        <v>9.44</v>
      </c>
      <c r="BX94">
        <v>4.2581249999999997</v>
      </c>
      <c r="BY94">
        <v>0.25</v>
      </c>
      <c r="BZ94">
        <v>0.969051</v>
      </c>
      <c r="CA94">
        <v>3.5116909999999999</v>
      </c>
      <c r="CB94">
        <v>1.53</v>
      </c>
      <c r="CC94">
        <v>0.83</v>
      </c>
      <c r="CD94">
        <v>1.25</v>
      </c>
      <c r="CE94">
        <v>1.92</v>
      </c>
      <c r="CF94">
        <v>0.18</v>
      </c>
      <c r="CG94">
        <v>2.08</v>
      </c>
      <c r="CH94">
        <v>0</v>
      </c>
      <c r="CI94">
        <v>7.71</v>
      </c>
      <c r="CJ94">
        <v>1.92</v>
      </c>
      <c r="CK94">
        <v>1.79</v>
      </c>
      <c r="CL94">
        <v>5.313701</v>
      </c>
      <c r="CM94">
        <v>0.935114</v>
      </c>
      <c r="CN94">
        <v>3.5424669999999998</v>
      </c>
      <c r="CO94">
        <v>2.21</v>
      </c>
      <c r="CP94">
        <v>0.99528000000000005</v>
      </c>
      <c r="CQ94">
        <v>2.7933970000000001</v>
      </c>
      <c r="CR94">
        <v>3.52</v>
      </c>
      <c r="CS94">
        <v>1.9530259999999999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82.679565999999966</v>
      </c>
    </row>
    <row r="95" spans="1:114">
      <c r="A95" t="s">
        <v>137</v>
      </c>
      <c r="B95">
        <v>0</v>
      </c>
      <c r="C95">
        <v>0</v>
      </c>
      <c r="D95">
        <v>46.251199999999997</v>
      </c>
      <c r="E95">
        <v>0</v>
      </c>
      <c r="F95">
        <v>17.869800000000001</v>
      </c>
      <c r="G95">
        <v>22.62</v>
      </c>
      <c r="H95">
        <v>0</v>
      </c>
      <c r="I95">
        <v>93.725999999999999</v>
      </c>
      <c r="J95">
        <v>2.286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104.12</v>
      </c>
      <c r="Q95">
        <v>21.938279999999999</v>
      </c>
      <c r="R95">
        <v>28.274999999999999</v>
      </c>
      <c r="S95">
        <v>18.805499999999999</v>
      </c>
      <c r="T95">
        <v>0.48</v>
      </c>
      <c r="U95">
        <v>348.97500000000002</v>
      </c>
      <c r="V95">
        <v>20.731850000000001</v>
      </c>
      <c r="W95">
        <v>34.799309999999998</v>
      </c>
      <c r="X95">
        <v>141.61500000000001</v>
      </c>
      <c r="Y95">
        <v>0</v>
      </c>
      <c r="Z95">
        <v>6.5537999999999998</v>
      </c>
      <c r="AA95">
        <v>0</v>
      </c>
      <c r="AB95">
        <v>13.602399999999999</v>
      </c>
      <c r="AC95">
        <v>10.02744</v>
      </c>
      <c r="AD95">
        <v>0</v>
      </c>
      <c r="AE95">
        <v>0</v>
      </c>
      <c r="AF95">
        <v>8.3312000000000008</v>
      </c>
      <c r="AG95">
        <v>43.368000000000002</v>
      </c>
      <c r="AH95">
        <v>0</v>
      </c>
      <c r="AI95">
        <v>0</v>
      </c>
      <c r="AJ95">
        <v>0</v>
      </c>
      <c r="AK95">
        <v>26.826000000000001</v>
      </c>
      <c r="AL95">
        <v>24.402000000000001</v>
      </c>
      <c r="AM95">
        <v>16.349423999999999</v>
      </c>
      <c r="AN95">
        <v>0.92073000000000005</v>
      </c>
      <c r="AO95">
        <v>0</v>
      </c>
      <c r="AP95">
        <v>2.8182</v>
      </c>
      <c r="AQ95">
        <v>0</v>
      </c>
      <c r="AR95">
        <v>36.432000000000002</v>
      </c>
      <c r="AS95">
        <v>29.5944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82.679725999999974</v>
      </c>
      <c r="BA95">
        <f t="shared" si="4"/>
        <v>2615.5623280000004</v>
      </c>
      <c r="BD95">
        <v>4.2938999999999998</v>
      </c>
      <c r="BE95">
        <v>0</v>
      </c>
      <c r="BF95">
        <v>2.4376999999999999E-2</v>
      </c>
      <c r="BG95">
        <v>0</v>
      </c>
      <c r="BH95">
        <v>0</v>
      </c>
      <c r="BI95">
        <v>0.84400399999999998</v>
      </c>
      <c r="BJ95">
        <v>0</v>
      </c>
      <c r="BK95">
        <v>1.5980000000000001E-2</v>
      </c>
      <c r="BL95">
        <v>0</v>
      </c>
      <c r="BM95">
        <v>0</v>
      </c>
      <c r="BN95">
        <v>0</v>
      </c>
      <c r="BO95">
        <v>2.0299999999999998</v>
      </c>
      <c r="BP95">
        <v>2.19</v>
      </c>
      <c r="BQ95">
        <v>1.7712330000000001</v>
      </c>
      <c r="BR95">
        <v>0</v>
      </c>
      <c r="BS95">
        <v>1.64</v>
      </c>
      <c r="BT95">
        <v>0</v>
      </c>
      <c r="BU95">
        <v>2.6925140000000001</v>
      </c>
      <c r="BV95">
        <v>1.341844</v>
      </c>
      <c r="BW95">
        <v>9.44</v>
      </c>
      <c r="BX95">
        <v>4.2581249999999997</v>
      </c>
      <c r="BY95">
        <v>0.25</v>
      </c>
      <c r="BZ95">
        <v>0.969051</v>
      </c>
      <c r="CA95">
        <v>3.5116909999999999</v>
      </c>
      <c r="CB95">
        <v>1.53</v>
      </c>
      <c r="CC95">
        <v>0.83</v>
      </c>
      <c r="CD95">
        <v>1.25</v>
      </c>
      <c r="CE95">
        <v>1.92</v>
      </c>
      <c r="CF95">
        <v>0.18</v>
      </c>
      <c r="CG95">
        <v>2.08</v>
      </c>
      <c r="CH95">
        <v>0</v>
      </c>
      <c r="CI95">
        <v>7.71</v>
      </c>
      <c r="CJ95">
        <v>1.92</v>
      </c>
      <c r="CK95">
        <v>1.79</v>
      </c>
      <c r="CL95">
        <v>5.313701</v>
      </c>
      <c r="CM95">
        <v>0.935114</v>
      </c>
      <c r="CN95">
        <v>3.5424669999999998</v>
      </c>
      <c r="CO95">
        <v>2.21</v>
      </c>
      <c r="CP95">
        <v>0.99528000000000005</v>
      </c>
      <c r="CQ95">
        <v>2.7933970000000001</v>
      </c>
      <c r="CR95">
        <v>3.52</v>
      </c>
      <c r="CS95">
        <v>1.9530259999999999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82.679725999999974</v>
      </c>
    </row>
    <row r="96" spans="1:114">
      <c r="A96" t="s">
        <v>138</v>
      </c>
      <c r="B96">
        <v>0</v>
      </c>
      <c r="C96">
        <v>0</v>
      </c>
      <c r="D96">
        <v>46.251199999999997</v>
      </c>
      <c r="E96">
        <v>0</v>
      </c>
      <c r="F96">
        <v>17.869800000000001</v>
      </c>
      <c r="G96">
        <v>22.62</v>
      </c>
      <c r="H96">
        <v>0</v>
      </c>
      <c r="I96">
        <v>93.725999999999999</v>
      </c>
      <c r="J96">
        <v>2.286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104.12</v>
      </c>
      <c r="Q96">
        <v>21.938279999999999</v>
      </c>
      <c r="R96">
        <v>28.274999999999999</v>
      </c>
      <c r="S96">
        <v>18.805499999999999</v>
      </c>
      <c r="T96">
        <v>0.48</v>
      </c>
      <c r="U96">
        <v>348.97500000000002</v>
      </c>
      <c r="V96">
        <v>20.731850000000001</v>
      </c>
      <c r="W96">
        <v>34.799309999999998</v>
      </c>
      <c r="X96">
        <v>141.61500000000001</v>
      </c>
      <c r="Y96">
        <v>0</v>
      </c>
      <c r="Z96">
        <v>6.5537999999999998</v>
      </c>
      <c r="AA96">
        <v>0</v>
      </c>
      <c r="AB96">
        <v>13.602399999999999</v>
      </c>
      <c r="AC96">
        <v>10.02744</v>
      </c>
      <c r="AD96">
        <v>0</v>
      </c>
      <c r="AE96">
        <v>0</v>
      </c>
      <c r="AF96">
        <v>8.3312000000000008</v>
      </c>
      <c r="AG96">
        <v>43.368000000000002</v>
      </c>
      <c r="AH96">
        <v>0</v>
      </c>
      <c r="AI96">
        <v>0</v>
      </c>
      <c r="AJ96">
        <v>0</v>
      </c>
      <c r="AK96">
        <v>26.826000000000001</v>
      </c>
      <c r="AL96">
        <v>24.402000000000001</v>
      </c>
      <c r="AM96">
        <v>16.349423999999999</v>
      </c>
      <c r="AN96">
        <v>0.92073000000000005</v>
      </c>
      <c r="AO96">
        <v>0</v>
      </c>
      <c r="AP96">
        <v>2.8182</v>
      </c>
      <c r="AQ96">
        <v>0</v>
      </c>
      <c r="AR96">
        <v>36.432000000000002</v>
      </c>
      <c r="AS96">
        <v>29.5944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82.679725999999974</v>
      </c>
      <c r="BA96">
        <f t="shared" si="4"/>
        <v>2615.5623280000004</v>
      </c>
      <c r="BD96">
        <v>4.2938999999999998</v>
      </c>
      <c r="BE96">
        <v>0</v>
      </c>
      <c r="BF96">
        <v>2.4376999999999999E-2</v>
      </c>
      <c r="BG96">
        <v>0</v>
      </c>
      <c r="BH96">
        <v>0</v>
      </c>
      <c r="BI96">
        <v>0.84400399999999998</v>
      </c>
      <c r="BJ96">
        <v>0</v>
      </c>
      <c r="BK96">
        <v>1.5980000000000001E-2</v>
      </c>
      <c r="BL96">
        <v>0</v>
      </c>
      <c r="BM96">
        <v>0</v>
      </c>
      <c r="BN96">
        <v>0</v>
      </c>
      <c r="BO96">
        <v>2.0299999999999998</v>
      </c>
      <c r="BP96">
        <v>2.19</v>
      </c>
      <c r="BQ96">
        <v>1.7712330000000001</v>
      </c>
      <c r="BR96">
        <v>0</v>
      </c>
      <c r="BS96">
        <v>1.64</v>
      </c>
      <c r="BT96">
        <v>0</v>
      </c>
      <c r="BU96">
        <v>2.6925140000000001</v>
      </c>
      <c r="BV96">
        <v>1.341844</v>
      </c>
      <c r="BW96">
        <v>9.44</v>
      </c>
      <c r="BX96">
        <v>4.2581249999999997</v>
      </c>
      <c r="BY96">
        <v>0.25</v>
      </c>
      <c r="BZ96">
        <v>0.969051</v>
      </c>
      <c r="CA96">
        <v>3.5116909999999999</v>
      </c>
      <c r="CB96">
        <v>1.53</v>
      </c>
      <c r="CC96">
        <v>0.83</v>
      </c>
      <c r="CD96">
        <v>1.25</v>
      </c>
      <c r="CE96">
        <v>1.92</v>
      </c>
      <c r="CF96">
        <v>0.18</v>
      </c>
      <c r="CG96">
        <v>2.08</v>
      </c>
      <c r="CH96">
        <v>0</v>
      </c>
      <c r="CI96">
        <v>7.71</v>
      </c>
      <c r="CJ96">
        <v>1.92</v>
      </c>
      <c r="CK96">
        <v>1.79</v>
      </c>
      <c r="CL96">
        <v>5.313701</v>
      </c>
      <c r="CM96">
        <v>0.935114</v>
      </c>
      <c r="CN96">
        <v>3.5424669999999998</v>
      </c>
      <c r="CO96">
        <v>2.21</v>
      </c>
      <c r="CP96">
        <v>0.99528000000000005</v>
      </c>
      <c r="CQ96">
        <v>2.7933970000000001</v>
      </c>
      <c r="CR96">
        <v>3.52</v>
      </c>
      <c r="CS96">
        <v>1.9530259999999999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82.679725999999974</v>
      </c>
    </row>
    <row r="97" spans="1:114">
      <c r="A97" t="s">
        <v>139</v>
      </c>
      <c r="B97">
        <v>0</v>
      </c>
      <c r="C97">
        <v>0</v>
      </c>
      <c r="D97">
        <v>46.251199999999997</v>
      </c>
      <c r="E97">
        <v>0</v>
      </c>
      <c r="F97">
        <v>17.869800000000001</v>
      </c>
      <c r="G97">
        <v>22.62</v>
      </c>
      <c r="H97">
        <v>0</v>
      </c>
      <c r="I97">
        <v>93.725999999999999</v>
      </c>
      <c r="J97">
        <v>2.286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104.12</v>
      </c>
      <c r="Q97">
        <v>21.938279999999999</v>
      </c>
      <c r="R97">
        <v>28.274999999999999</v>
      </c>
      <c r="S97">
        <v>18.805499999999999</v>
      </c>
      <c r="T97">
        <v>0.48</v>
      </c>
      <c r="U97">
        <v>348.97500000000002</v>
      </c>
      <c r="V97">
        <v>20.731850000000001</v>
      </c>
      <c r="W97">
        <v>34.799309999999998</v>
      </c>
      <c r="X97">
        <v>142.66399999999999</v>
      </c>
      <c r="Y97">
        <v>0</v>
      </c>
      <c r="Z97">
        <v>13.1076</v>
      </c>
      <c r="AA97">
        <v>0</v>
      </c>
      <c r="AB97">
        <v>0</v>
      </c>
      <c r="AC97">
        <v>10.02744</v>
      </c>
      <c r="AD97">
        <v>0</v>
      </c>
      <c r="AE97">
        <v>0</v>
      </c>
      <c r="AF97">
        <v>8.3312000000000008</v>
      </c>
      <c r="AG97">
        <v>43.368000000000002</v>
      </c>
      <c r="AH97">
        <v>0</v>
      </c>
      <c r="AI97">
        <v>0</v>
      </c>
      <c r="AJ97">
        <v>0</v>
      </c>
      <c r="AK97">
        <v>26.826000000000001</v>
      </c>
      <c r="AL97">
        <v>24.402000000000001</v>
      </c>
      <c r="AM97">
        <v>16.349423999999999</v>
      </c>
      <c r="AN97">
        <v>0.92073000000000005</v>
      </c>
      <c r="AO97">
        <v>0</v>
      </c>
      <c r="AP97">
        <v>2.8182</v>
      </c>
      <c r="AQ97">
        <v>0</v>
      </c>
      <c r="AR97">
        <v>36.432000000000002</v>
      </c>
      <c r="AS97">
        <v>29.5944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82.679799999999972</v>
      </c>
      <c r="BA97">
        <f t="shared" si="4"/>
        <v>2609.5628019999999</v>
      </c>
      <c r="BD97">
        <v>4.2938999999999998</v>
      </c>
      <c r="BE97">
        <v>0</v>
      </c>
      <c r="BF97">
        <v>2.4451000000000001E-2</v>
      </c>
      <c r="BG97">
        <v>0</v>
      </c>
      <c r="BH97">
        <v>0</v>
      </c>
      <c r="BI97">
        <v>0.84400399999999998</v>
      </c>
      <c r="BJ97">
        <v>0</v>
      </c>
      <c r="BK97">
        <v>1.5980000000000001E-2</v>
      </c>
      <c r="BL97">
        <v>0</v>
      </c>
      <c r="BM97">
        <v>0</v>
      </c>
      <c r="BN97">
        <v>0</v>
      </c>
      <c r="BO97">
        <v>2.0299999999999998</v>
      </c>
      <c r="BP97">
        <v>2.19</v>
      </c>
      <c r="BQ97">
        <v>1.7712330000000001</v>
      </c>
      <c r="BR97">
        <v>0</v>
      </c>
      <c r="BS97">
        <v>1.64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0.25</v>
      </c>
      <c r="BZ97">
        <v>0.969051</v>
      </c>
      <c r="CA97">
        <v>3.5116909999999999</v>
      </c>
      <c r="CB97">
        <v>1.53</v>
      </c>
      <c r="CC97">
        <v>0.83</v>
      </c>
      <c r="CD97">
        <v>1.25</v>
      </c>
      <c r="CE97">
        <v>1.92</v>
      </c>
      <c r="CF97">
        <v>0.18</v>
      </c>
      <c r="CG97">
        <v>2.08</v>
      </c>
      <c r="CH97">
        <v>0</v>
      </c>
      <c r="CI97">
        <v>7.71</v>
      </c>
      <c r="CJ97">
        <v>1.92</v>
      </c>
      <c r="CK97">
        <v>1.79</v>
      </c>
      <c r="CL97">
        <v>5.313701</v>
      </c>
      <c r="CM97">
        <v>0.935114</v>
      </c>
      <c r="CN97">
        <v>3.5424669999999998</v>
      </c>
      <c r="CO97">
        <v>2.21</v>
      </c>
      <c r="CP97">
        <v>0.99528000000000005</v>
      </c>
      <c r="CQ97">
        <v>2.7933970000000001</v>
      </c>
      <c r="CR97">
        <v>3.52</v>
      </c>
      <c r="CS97">
        <v>1.9530259999999999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82.679799999999972</v>
      </c>
    </row>
    <row r="98" spans="1:114">
      <c r="A98" t="s">
        <v>140</v>
      </c>
      <c r="B98">
        <v>0</v>
      </c>
      <c r="C98">
        <v>0</v>
      </c>
      <c r="D98">
        <v>46.251199999999997</v>
      </c>
      <c r="E98">
        <v>0</v>
      </c>
      <c r="F98">
        <v>17.869800000000001</v>
      </c>
      <c r="G98">
        <v>22.62</v>
      </c>
      <c r="H98">
        <v>0</v>
      </c>
      <c r="I98">
        <v>93.725999999999999</v>
      </c>
      <c r="J98">
        <v>2.286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104.12</v>
      </c>
      <c r="Q98">
        <v>21.938279999999999</v>
      </c>
      <c r="R98">
        <v>28.274999999999999</v>
      </c>
      <c r="S98">
        <v>18.805499999999999</v>
      </c>
      <c r="T98">
        <v>0.48</v>
      </c>
      <c r="U98">
        <v>348.97500000000002</v>
      </c>
      <c r="V98">
        <v>20.731850000000001</v>
      </c>
      <c r="W98">
        <v>34.799309999999998</v>
      </c>
      <c r="X98">
        <v>142.66399999999999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43.368000000000002</v>
      </c>
      <c r="AH98">
        <v>0</v>
      </c>
      <c r="AI98">
        <v>0</v>
      </c>
      <c r="AJ98">
        <v>0</v>
      </c>
      <c r="AK98">
        <v>26.826000000000001</v>
      </c>
      <c r="AL98">
        <v>24.402000000000001</v>
      </c>
      <c r="AM98">
        <v>16.349423999999999</v>
      </c>
      <c r="AN98">
        <v>0.92073000000000005</v>
      </c>
      <c r="AO98">
        <v>0</v>
      </c>
      <c r="AP98">
        <v>2.8182</v>
      </c>
      <c r="AQ98">
        <v>0</v>
      </c>
      <c r="AR98">
        <v>36.432000000000002</v>
      </c>
      <c r="AS98">
        <v>29.5944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82.679799999999972</v>
      </c>
      <c r="BA98">
        <f t="shared" si="4"/>
        <v>2599.5353620000001</v>
      </c>
      <c r="BD98">
        <v>4.2938999999999998</v>
      </c>
      <c r="BE98">
        <v>0</v>
      </c>
      <c r="BF98">
        <v>2.4451000000000001E-2</v>
      </c>
      <c r="BG98">
        <v>0</v>
      </c>
      <c r="BH98">
        <v>0</v>
      </c>
      <c r="BI98">
        <v>0.84400399999999998</v>
      </c>
      <c r="BJ98">
        <v>0</v>
      </c>
      <c r="BK98">
        <v>1.5980000000000001E-2</v>
      </c>
      <c r="BL98">
        <v>0</v>
      </c>
      <c r="BM98">
        <v>0</v>
      </c>
      <c r="BN98">
        <v>0</v>
      </c>
      <c r="BO98">
        <v>2.0299999999999998</v>
      </c>
      <c r="BP98">
        <v>2.19</v>
      </c>
      <c r="BQ98">
        <v>1.7712330000000001</v>
      </c>
      <c r="BR98">
        <v>0</v>
      </c>
      <c r="BS98">
        <v>1.64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0.25</v>
      </c>
      <c r="BZ98">
        <v>0.969051</v>
      </c>
      <c r="CA98">
        <v>3.5116909999999999</v>
      </c>
      <c r="CB98">
        <v>1.53</v>
      </c>
      <c r="CC98">
        <v>0.83</v>
      </c>
      <c r="CD98">
        <v>1.25</v>
      </c>
      <c r="CE98">
        <v>1.92</v>
      </c>
      <c r="CF98">
        <v>0.18</v>
      </c>
      <c r="CG98">
        <v>2.08</v>
      </c>
      <c r="CH98">
        <v>0</v>
      </c>
      <c r="CI98">
        <v>7.71</v>
      </c>
      <c r="CJ98">
        <v>1.92</v>
      </c>
      <c r="CK98">
        <v>1.79</v>
      </c>
      <c r="CL98">
        <v>5.313701</v>
      </c>
      <c r="CM98">
        <v>0.935114</v>
      </c>
      <c r="CN98">
        <v>3.5424669999999998</v>
      </c>
      <c r="CO98">
        <v>2.21</v>
      </c>
      <c r="CP98">
        <v>0.99528000000000005</v>
      </c>
      <c r="CQ98">
        <v>2.7933970000000001</v>
      </c>
      <c r="CR98">
        <v>3.52</v>
      </c>
      <c r="CS98">
        <v>1.9530259999999999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82.679799999999972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1.1120564000000008</v>
      </c>
      <c r="E99">
        <f t="shared" si="6"/>
        <v>0</v>
      </c>
      <c r="F99">
        <f t="shared" si="6"/>
        <v>0.42887519999999985</v>
      </c>
      <c r="G99">
        <f t="shared" si="6"/>
        <v>0.54287999999999859</v>
      </c>
      <c r="H99">
        <f t="shared" si="6"/>
        <v>0</v>
      </c>
      <c r="I99">
        <f t="shared" si="6"/>
        <v>2.2368509999999979</v>
      </c>
      <c r="J99">
        <f t="shared" si="6"/>
        <v>5.4864000000000024E-2</v>
      </c>
      <c r="K99">
        <f t="shared" si="6"/>
        <v>16.508211719999974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2.9179630000000056</v>
      </c>
      <c r="Q99">
        <f t="shared" si="6"/>
        <v>0.52651872000000055</v>
      </c>
      <c r="R99">
        <f t="shared" si="6"/>
        <v>0.68877900000000092</v>
      </c>
      <c r="S99">
        <f t="shared" si="6"/>
        <v>0.43670549999999941</v>
      </c>
      <c r="T99">
        <f t="shared" si="6"/>
        <v>1.1519999999999983E-2</v>
      </c>
      <c r="U99">
        <f t="shared" si="6"/>
        <v>8.3753999999999849</v>
      </c>
      <c r="V99">
        <f t="shared" si="6"/>
        <v>0.49756439999999885</v>
      </c>
      <c r="W99">
        <f t="shared" si="6"/>
        <v>0.83190260499999957</v>
      </c>
      <c r="X99">
        <f t="shared" si="6"/>
        <v>3.5290982500000001</v>
      </c>
      <c r="Y99">
        <f t="shared" si="6"/>
        <v>0</v>
      </c>
      <c r="Z99">
        <f t="shared" si="6"/>
        <v>0.29489460000000023</v>
      </c>
      <c r="AA99">
        <f t="shared" si="6"/>
        <v>0.22119920999999981</v>
      </c>
      <c r="AB99">
        <f t="shared" si="6"/>
        <v>0.27134705999999986</v>
      </c>
      <c r="AC99">
        <f t="shared" si="6"/>
        <v>0.17808106724999997</v>
      </c>
      <c r="AD99">
        <f t="shared" si="6"/>
        <v>0.12596905</v>
      </c>
      <c r="AE99">
        <f t="shared" si="6"/>
        <v>0</v>
      </c>
      <c r="AF99">
        <f t="shared" si="6"/>
        <v>0.31953200000000009</v>
      </c>
      <c r="AG99">
        <f t="shared" si="6"/>
        <v>1.0408319999999991</v>
      </c>
      <c r="AH99">
        <f t="shared" si="6"/>
        <v>0.77183000000000046</v>
      </c>
      <c r="AI99">
        <f t="shared" si="6"/>
        <v>5.5397999999999975E-2</v>
      </c>
      <c r="AJ99">
        <f t="shared" si="6"/>
        <v>0</v>
      </c>
      <c r="AK99">
        <f t="shared" si="6"/>
        <v>0.6438240000000004</v>
      </c>
      <c r="AL99">
        <f t="shared" si="6"/>
        <v>0.52812900000000029</v>
      </c>
      <c r="AM99">
        <f t="shared" si="6"/>
        <v>0.39238617599999998</v>
      </c>
      <c r="AN99">
        <f t="shared" si="6"/>
        <v>2.1764490000000036E-2</v>
      </c>
      <c r="AO99">
        <f t="shared" si="6"/>
        <v>0</v>
      </c>
      <c r="AP99">
        <f t="shared" si="6"/>
        <v>7.2056250000000002E-2</v>
      </c>
      <c r="AQ99">
        <f t="shared" si="6"/>
        <v>0.60060000000000002</v>
      </c>
      <c r="AR99">
        <f t="shared" si="6"/>
        <v>0.88165439999999806</v>
      </c>
      <c r="AS99">
        <f t="shared" si="6"/>
        <v>0.69768797999999943</v>
      </c>
      <c r="AT99">
        <f t="shared" si="6"/>
        <v>0.24281220000000028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1.9448945860000002</v>
      </c>
      <c r="BA99">
        <f>SUM(B99:AZ99)</f>
        <v>65.093865376249937</v>
      </c>
      <c r="BD99">
        <f t="shared" ref="BD99:DJ99" si="7">SUM(BD3:BD98)/4000</f>
        <v>9.7543095000000093E-2</v>
      </c>
      <c r="BE99">
        <f t="shared" si="7"/>
        <v>0</v>
      </c>
      <c r="BF99">
        <f t="shared" si="7"/>
        <v>5.8317100000000017E-4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3.7597275000000044E-4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4.872000000000002E-2</v>
      </c>
      <c r="BP99">
        <f t="shared" si="8"/>
        <v>5.2559999999999961E-2</v>
      </c>
      <c r="BQ99">
        <f t="shared" si="8"/>
        <v>3.4147408249999962E-2</v>
      </c>
      <c r="BR99">
        <f t="shared" si="8"/>
        <v>6.438390000000003E-3</v>
      </c>
      <c r="BS99">
        <f t="shared" si="8"/>
        <v>3.9359999999999951E-2</v>
      </c>
      <c r="BT99">
        <f t="shared" si="8"/>
        <v>5.523000000000001E-3</v>
      </c>
      <c r="BU99">
        <f t="shared" si="8"/>
        <v>6.4620335999999876E-2</v>
      </c>
      <c r="BV99">
        <f t="shared" si="8"/>
        <v>3.2204255999999952E-2</v>
      </c>
      <c r="BW99">
        <f t="shared" si="8"/>
        <v>0.18310750000000028</v>
      </c>
      <c r="BX99">
        <f t="shared" si="8"/>
        <v>0.10191112600000012</v>
      </c>
      <c r="BY99">
        <f t="shared" si="8"/>
        <v>6.0000000000000001E-3</v>
      </c>
      <c r="BZ99">
        <f t="shared" si="8"/>
        <v>2.3257223999999955E-2</v>
      </c>
      <c r="CA99">
        <f t="shared" si="8"/>
        <v>8.4280584000000019E-2</v>
      </c>
      <c r="CB99">
        <f t="shared" si="8"/>
        <v>3.6720000000000023E-2</v>
      </c>
      <c r="CC99">
        <f t="shared" si="8"/>
        <v>2.0577499999999992E-2</v>
      </c>
      <c r="CD99">
        <f t="shared" si="8"/>
        <v>3.0449999999999994E-2</v>
      </c>
      <c r="CE99">
        <f t="shared" si="8"/>
        <v>4.5464999999999922E-2</v>
      </c>
      <c r="CF99">
        <f t="shared" si="8"/>
        <v>4.2999999999999957E-3</v>
      </c>
      <c r="CG99">
        <f t="shared" si="8"/>
        <v>4.9920000000000089E-2</v>
      </c>
      <c r="CH99">
        <f t="shared" si="8"/>
        <v>6.1789000000000002E-3</v>
      </c>
      <c r="CI99">
        <f t="shared" si="8"/>
        <v>0.1844650000000001</v>
      </c>
      <c r="CJ99">
        <f t="shared" si="8"/>
        <v>4.6079999999999934E-2</v>
      </c>
      <c r="CK99">
        <f t="shared" si="8"/>
        <v>4.2959999999999998E-2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5.3040000000000032E-2</v>
      </c>
      <c r="CP99">
        <f t="shared" si="8"/>
        <v>2.3886719999999965E-2</v>
      </c>
      <c r="CQ99">
        <f t="shared" si="8"/>
        <v>6.7041528000000017E-2</v>
      </c>
      <c r="CR99">
        <f t="shared" si="8"/>
        <v>8.4479999999999972E-2</v>
      </c>
      <c r="CS99">
        <f t="shared" si="8"/>
        <v>4.7034482999999933E-2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1.9448945860000002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420.63493599999998</v>
      </c>
      <c r="L3">
        <v>410.07245599999999</v>
      </c>
      <c r="M3">
        <v>89.240368000000004</v>
      </c>
      <c r="N3">
        <v>114.437662</v>
      </c>
      <c r="O3">
        <v>59.924458999999999</v>
      </c>
      <c r="P3">
        <v>117.105029</v>
      </c>
      <c r="Q3">
        <v>11.18501</v>
      </c>
      <c r="R3">
        <v>20.059491000000001</v>
      </c>
      <c r="S3">
        <v>13.399884999999999</v>
      </c>
      <c r="T3">
        <v>0.37484400000000001</v>
      </c>
      <c r="U3">
        <v>335.15559000000002</v>
      </c>
      <c r="V3">
        <v>19.909092000000001</v>
      </c>
      <c r="W3">
        <v>23.544974</v>
      </c>
      <c r="X3">
        <v>141.42936800000001</v>
      </c>
      <c r="Y3">
        <v>0</v>
      </c>
      <c r="Z3">
        <v>12.588539000000001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8.0012840000000001</v>
      </c>
      <c r="AG3">
        <v>41.650627</v>
      </c>
      <c r="AH3">
        <v>0</v>
      </c>
      <c r="AI3">
        <v>0</v>
      </c>
      <c r="AJ3">
        <v>0</v>
      </c>
      <c r="AK3">
        <v>25.76369</v>
      </c>
      <c r="AL3">
        <v>12.275833</v>
      </c>
      <c r="AM3">
        <v>15.701987000000001</v>
      </c>
      <c r="AN3">
        <v>0.82782599999999995</v>
      </c>
      <c r="AO3">
        <v>0</v>
      </c>
      <c r="AP3">
        <v>2.2144900000000001</v>
      </c>
      <c r="AQ3">
        <v>0</v>
      </c>
      <c r="AR3">
        <v>37.321911999999998</v>
      </c>
      <c r="AS3">
        <v>31.393901</v>
      </c>
      <c r="AT3">
        <v>7.2014630000000004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59.702643999999999</v>
      </c>
      <c r="BA3">
        <f>SUM(B3:AZ3)</f>
        <v>2031.11736</v>
      </c>
      <c r="BD3">
        <v>7</v>
      </c>
      <c r="BE3">
        <v>1.84</v>
      </c>
      <c r="BF3">
        <v>0</v>
      </c>
      <c r="BG3">
        <v>1.72</v>
      </c>
      <c r="BH3">
        <v>0</v>
      </c>
      <c r="BI3">
        <v>0.8</v>
      </c>
      <c r="BJ3">
        <v>1.0900000000000001</v>
      </c>
      <c r="BK3">
        <v>1.47</v>
      </c>
      <c r="BL3">
        <v>0</v>
      </c>
      <c r="BM3">
        <v>0.08</v>
      </c>
      <c r="BN3">
        <v>0</v>
      </c>
      <c r="BO3">
        <v>2</v>
      </c>
      <c r="BP3">
        <v>0.24</v>
      </c>
      <c r="BQ3">
        <v>1.95</v>
      </c>
      <c r="BR3">
        <v>2.1</v>
      </c>
      <c r="BS3">
        <v>1.58</v>
      </c>
      <c r="BT3">
        <v>2.58589</v>
      </c>
      <c r="BU3">
        <v>1.288707</v>
      </c>
      <c r="BV3">
        <v>1.8964129999999999</v>
      </c>
      <c r="BW3">
        <v>1.8660209999999999</v>
      </c>
      <c r="BX3">
        <v>0.94103999999999999</v>
      </c>
      <c r="BY3">
        <v>2.5774140000000001</v>
      </c>
      <c r="BZ3">
        <v>1.2749600000000001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5.1032780000000004</v>
      </c>
      <c r="CK3">
        <v>0.89808299999999996</v>
      </c>
      <c r="CL3">
        <v>0.93067699999999998</v>
      </c>
      <c r="CM3">
        <v>3.3726280000000002</v>
      </c>
      <c r="CN3">
        <v>3.4021849999999998</v>
      </c>
      <c r="CO3">
        <v>2.3093620000000001</v>
      </c>
      <c r="CP3">
        <v>4.0895029999999997</v>
      </c>
      <c r="CQ3">
        <v>0.87975700000000001</v>
      </c>
      <c r="CR3">
        <v>0.810581</v>
      </c>
      <c r="CS3">
        <v>2.6827779999999999</v>
      </c>
      <c r="CT3">
        <v>0</v>
      </c>
      <c r="CU3">
        <v>0</v>
      </c>
      <c r="CV3">
        <v>0</v>
      </c>
      <c r="CW3">
        <v>0.92336700000000005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59.702643999999999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420.63493599999998</v>
      </c>
      <c r="L4">
        <v>410.07245599999999</v>
      </c>
      <c r="M4">
        <v>89.240368000000004</v>
      </c>
      <c r="N4">
        <v>114.437662</v>
      </c>
      <c r="O4">
        <v>59.924458999999999</v>
      </c>
      <c r="P4">
        <v>117.105029</v>
      </c>
      <c r="Q4">
        <v>11.18501</v>
      </c>
      <c r="R4">
        <v>20.059491000000001</v>
      </c>
      <c r="S4">
        <v>13.390281</v>
      </c>
      <c r="T4">
        <v>0.46063799999999999</v>
      </c>
      <c r="U4">
        <v>335.15559000000002</v>
      </c>
      <c r="V4">
        <v>19.909092000000001</v>
      </c>
      <c r="W4">
        <v>23.544974</v>
      </c>
      <c r="X4">
        <v>117.620284</v>
      </c>
      <c r="Y4">
        <v>0</v>
      </c>
      <c r="Z4">
        <v>12.588539000000001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8.0012840000000001</v>
      </c>
      <c r="AG4">
        <v>41.650627</v>
      </c>
      <c r="AH4">
        <v>0</v>
      </c>
      <c r="AI4">
        <v>0</v>
      </c>
      <c r="AJ4">
        <v>0</v>
      </c>
      <c r="AK4">
        <v>25.76369</v>
      </c>
      <c r="AL4">
        <v>12.275833</v>
      </c>
      <c r="AM4">
        <v>15.701987000000001</v>
      </c>
      <c r="AN4">
        <v>0.82782599999999995</v>
      </c>
      <c r="AO4">
        <v>0</v>
      </c>
      <c r="AP4">
        <v>2.2144900000000001</v>
      </c>
      <c r="AQ4">
        <v>0</v>
      </c>
      <c r="AR4">
        <v>37.321911999999998</v>
      </c>
      <c r="AS4">
        <v>31.393901</v>
      </c>
      <c r="AT4">
        <v>7.2014630000000004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57.950107000000003</v>
      </c>
      <c r="BA4">
        <f t="shared" ref="BA4:BA67" si="1">SUM(B4:AZ4)</f>
        <v>2005.6319290000001</v>
      </c>
      <c r="BD4">
        <v>5.12</v>
      </c>
      <c r="BE4">
        <v>1.84</v>
      </c>
      <c r="BF4">
        <v>0</v>
      </c>
      <c r="BG4">
        <v>1.72</v>
      </c>
      <c r="BH4">
        <v>0</v>
      </c>
      <c r="BI4">
        <v>0.8</v>
      </c>
      <c r="BJ4">
        <v>1.08</v>
      </c>
      <c r="BK4">
        <v>1.47</v>
      </c>
      <c r="BL4">
        <v>0</v>
      </c>
      <c r="BM4">
        <v>0.08</v>
      </c>
      <c r="BN4">
        <v>0</v>
      </c>
      <c r="BO4">
        <v>2</v>
      </c>
      <c r="BP4">
        <v>0.24</v>
      </c>
      <c r="BQ4">
        <v>1.95</v>
      </c>
      <c r="BR4">
        <v>2.1</v>
      </c>
      <c r="BS4">
        <v>1.58</v>
      </c>
      <c r="BT4">
        <v>2.58589</v>
      </c>
      <c r="BU4">
        <v>1.288707</v>
      </c>
      <c r="BV4">
        <v>1.8964129999999999</v>
      </c>
      <c r="BW4">
        <v>1.8660209999999999</v>
      </c>
      <c r="BX4">
        <v>0.94103999999999999</v>
      </c>
      <c r="BY4">
        <v>2.5774140000000001</v>
      </c>
      <c r="BZ4">
        <v>1.2749600000000001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5.1032780000000004</v>
      </c>
      <c r="CK4">
        <v>0.89808299999999996</v>
      </c>
      <c r="CL4">
        <v>0.93067699999999998</v>
      </c>
      <c r="CM4">
        <v>3.3726280000000002</v>
      </c>
      <c r="CN4">
        <v>3.4021849999999998</v>
      </c>
      <c r="CO4">
        <v>2.446825</v>
      </c>
      <c r="CP4">
        <v>4.0895029999999997</v>
      </c>
      <c r="CQ4">
        <v>0.87975700000000001</v>
      </c>
      <c r="CR4">
        <v>0.810581</v>
      </c>
      <c r="CS4">
        <v>2.6827779999999999</v>
      </c>
      <c r="CT4">
        <v>0</v>
      </c>
      <c r="CU4">
        <v>0</v>
      </c>
      <c r="CV4">
        <v>0</v>
      </c>
      <c r="CW4">
        <v>0.92336700000000005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57.950107000000003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420.63493599999998</v>
      </c>
      <c r="L5">
        <v>410.07245599999999</v>
      </c>
      <c r="M5">
        <v>89.240368000000004</v>
      </c>
      <c r="N5">
        <v>114.437662</v>
      </c>
      <c r="O5">
        <v>59.924458999999999</v>
      </c>
      <c r="P5">
        <v>117.105029</v>
      </c>
      <c r="Q5">
        <v>11.18501</v>
      </c>
      <c r="R5">
        <v>20.145927</v>
      </c>
      <c r="S5">
        <v>13.399884999999999</v>
      </c>
      <c r="T5">
        <v>0.46099200000000001</v>
      </c>
      <c r="U5">
        <v>335.15559000000002</v>
      </c>
      <c r="V5">
        <v>19.909092000000001</v>
      </c>
      <c r="W5">
        <v>23.544974</v>
      </c>
      <c r="X5">
        <v>117.620284</v>
      </c>
      <c r="Y5">
        <v>0</v>
      </c>
      <c r="Z5">
        <v>12.588539000000001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8.0012840000000001</v>
      </c>
      <c r="AG5">
        <v>41.650627</v>
      </c>
      <c r="AH5">
        <v>0</v>
      </c>
      <c r="AI5">
        <v>0</v>
      </c>
      <c r="AJ5">
        <v>0</v>
      </c>
      <c r="AK5">
        <v>25.76369</v>
      </c>
      <c r="AL5">
        <v>12.275833</v>
      </c>
      <c r="AM5">
        <v>15.701987000000001</v>
      </c>
      <c r="AN5">
        <v>0.82782599999999995</v>
      </c>
      <c r="AO5">
        <v>0</v>
      </c>
      <c r="AP5">
        <v>2.2144900000000001</v>
      </c>
      <c r="AQ5">
        <v>0</v>
      </c>
      <c r="AR5">
        <v>37.321911999999998</v>
      </c>
      <c r="AS5">
        <v>31.393901</v>
      </c>
      <c r="AT5">
        <v>7.2014630000000004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59.931383000000004</v>
      </c>
      <c r="BA5">
        <f t="shared" si="1"/>
        <v>2007.7095990000005</v>
      </c>
      <c r="BD5">
        <v>5.12</v>
      </c>
      <c r="BE5">
        <v>1.84</v>
      </c>
      <c r="BF5">
        <v>0</v>
      </c>
      <c r="BG5">
        <v>1.72</v>
      </c>
      <c r="BH5">
        <v>1.85</v>
      </c>
      <c r="BI5">
        <v>0.8</v>
      </c>
      <c r="BJ5">
        <v>1.08</v>
      </c>
      <c r="BK5">
        <v>1.47</v>
      </c>
      <c r="BL5">
        <v>0</v>
      </c>
      <c r="BM5">
        <v>0.08</v>
      </c>
      <c r="BN5">
        <v>0</v>
      </c>
      <c r="BO5">
        <v>2</v>
      </c>
      <c r="BP5">
        <v>0.24</v>
      </c>
      <c r="BQ5">
        <v>1.95</v>
      </c>
      <c r="BR5">
        <v>2.1</v>
      </c>
      <c r="BS5">
        <v>1.58</v>
      </c>
      <c r="BT5">
        <v>2.58589</v>
      </c>
      <c r="BU5">
        <v>1.288707</v>
      </c>
      <c r="BV5">
        <v>1.8964129999999999</v>
      </c>
      <c r="BW5">
        <v>1.8660209999999999</v>
      </c>
      <c r="BX5">
        <v>0.94103999999999999</v>
      </c>
      <c r="BY5">
        <v>2.5774140000000001</v>
      </c>
      <c r="BZ5">
        <v>1.2749600000000001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5.1032780000000004</v>
      </c>
      <c r="CK5">
        <v>0.89808299999999996</v>
      </c>
      <c r="CL5">
        <v>0.93067699999999998</v>
      </c>
      <c r="CM5">
        <v>3.3726280000000002</v>
      </c>
      <c r="CN5">
        <v>3.4021849999999998</v>
      </c>
      <c r="CO5">
        <v>2.5781010000000002</v>
      </c>
      <c r="CP5">
        <v>4.0895029999999997</v>
      </c>
      <c r="CQ5">
        <v>0.87975700000000001</v>
      </c>
      <c r="CR5">
        <v>0.810581</v>
      </c>
      <c r="CS5">
        <v>2.6827779999999999</v>
      </c>
      <c r="CT5">
        <v>0</v>
      </c>
      <c r="CU5">
        <v>0</v>
      </c>
      <c r="CV5">
        <v>0</v>
      </c>
      <c r="CW5">
        <v>0.92336700000000005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59.931383000000004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420.63493599999998</v>
      </c>
      <c r="L6">
        <v>410.07245599999999</v>
      </c>
      <c r="M6">
        <v>89.240368000000004</v>
      </c>
      <c r="N6">
        <v>114.437662</v>
      </c>
      <c r="O6">
        <v>59.924458999999999</v>
      </c>
      <c r="P6">
        <v>117.105029</v>
      </c>
      <c r="Q6">
        <v>11.18501</v>
      </c>
      <c r="R6">
        <v>20.145927</v>
      </c>
      <c r="S6">
        <v>13.399884999999999</v>
      </c>
      <c r="T6">
        <v>0.46099200000000001</v>
      </c>
      <c r="U6">
        <v>335.15559000000002</v>
      </c>
      <c r="V6">
        <v>19.909092000000001</v>
      </c>
      <c r="W6">
        <v>23.544974</v>
      </c>
      <c r="X6">
        <v>108.016284</v>
      </c>
      <c r="Y6">
        <v>0</v>
      </c>
      <c r="Z6">
        <v>12.588539000000001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8.0012840000000001</v>
      </c>
      <c r="AG6">
        <v>41.650627</v>
      </c>
      <c r="AH6">
        <v>0</v>
      </c>
      <c r="AI6">
        <v>0</v>
      </c>
      <c r="AJ6">
        <v>0</v>
      </c>
      <c r="AK6">
        <v>25.76369</v>
      </c>
      <c r="AL6">
        <v>12.275833</v>
      </c>
      <c r="AM6">
        <v>15.701987000000001</v>
      </c>
      <c r="AN6">
        <v>0.82782599999999995</v>
      </c>
      <c r="AO6">
        <v>0</v>
      </c>
      <c r="AP6">
        <v>2.2144900000000001</v>
      </c>
      <c r="AQ6">
        <v>0</v>
      </c>
      <c r="AR6">
        <v>37.321911999999998</v>
      </c>
      <c r="AS6">
        <v>31.393901</v>
      </c>
      <c r="AT6">
        <v>7.2014630000000004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59.865061000000004</v>
      </c>
      <c r="BA6">
        <f t="shared" si="1"/>
        <v>1998.0392770000001</v>
      </c>
      <c r="BD6">
        <v>5.12</v>
      </c>
      <c r="BE6">
        <v>1.84</v>
      </c>
      <c r="BF6">
        <v>0</v>
      </c>
      <c r="BG6">
        <v>1.72</v>
      </c>
      <c r="BH6">
        <v>1.75</v>
      </c>
      <c r="BI6">
        <v>0.8</v>
      </c>
      <c r="BJ6">
        <v>1.08</v>
      </c>
      <c r="BK6">
        <v>1.47</v>
      </c>
      <c r="BL6">
        <v>0</v>
      </c>
      <c r="BM6">
        <v>0.08</v>
      </c>
      <c r="BN6">
        <v>0</v>
      </c>
      <c r="BO6">
        <v>2</v>
      </c>
      <c r="BP6">
        <v>0.24</v>
      </c>
      <c r="BQ6">
        <v>1.95</v>
      </c>
      <c r="BR6">
        <v>2.1</v>
      </c>
      <c r="BS6">
        <v>1.58</v>
      </c>
      <c r="BT6">
        <v>2.58589</v>
      </c>
      <c r="BU6">
        <v>1.288707</v>
      </c>
      <c r="BV6">
        <v>1.8964129999999999</v>
      </c>
      <c r="BW6">
        <v>1.8660209999999999</v>
      </c>
      <c r="BX6">
        <v>0.94103999999999999</v>
      </c>
      <c r="BY6">
        <v>2.5774140000000001</v>
      </c>
      <c r="BZ6">
        <v>1.2749600000000001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5.1032780000000004</v>
      </c>
      <c r="CK6">
        <v>0.89808299999999996</v>
      </c>
      <c r="CL6">
        <v>0.93067699999999998</v>
      </c>
      <c r="CM6">
        <v>3.3726280000000002</v>
      </c>
      <c r="CN6">
        <v>3.4021849999999998</v>
      </c>
      <c r="CO6">
        <v>2.6117789999999999</v>
      </c>
      <c r="CP6">
        <v>4.0895029999999997</v>
      </c>
      <c r="CQ6">
        <v>0.87975700000000001</v>
      </c>
      <c r="CR6">
        <v>0.810581</v>
      </c>
      <c r="CS6">
        <v>2.6827779999999999</v>
      </c>
      <c r="CT6">
        <v>0</v>
      </c>
      <c r="CU6">
        <v>0</v>
      </c>
      <c r="CV6">
        <v>0</v>
      </c>
      <c r="CW6">
        <v>0.92336700000000005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59.865061000000004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420.63493599999998</v>
      </c>
      <c r="L7">
        <v>410.07245599999999</v>
      </c>
      <c r="M7">
        <v>89.240368000000004</v>
      </c>
      <c r="N7">
        <v>114.437662</v>
      </c>
      <c r="O7">
        <v>59.924458999999999</v>
      </c>
      <c r="P7">
        <v>117.105029</v>
      </c>
      <c r="Q7">
        <v>11.194614</v>
      </c>
      <c r="R7">
        <v>20.165134999999999</v>
      </c>
      <c r="S7">
        <v>13.891465999999999</v>
      </c>
      <c r="T7">
        <v>0.46099200000000001</v>
      </c>
      <c r="U7">
        <v>335.15559000000002</v>
      </c>
      <c r="V7">
        <v>19.909092000000001</v>
      </c>
      <c r="W7">
        <v>23.544974</v>
      </c>
      <c r="X7">
        <v>108.016284</v>
      </c>
      <c r="Y7">
        <v>0</v>
      </c>
      <c r="Z7">
        <v>12.588539000000001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8.0012840000000001</v>
      </c>
      <c r="AG7">
        <v>41.650627</v>
      </c>
      <c r="AH7">
        <v>0</v>
      </c>
      <c r="AI7">
        <v>0</v>
      </c>
      <c r="AJ7">
        <v>0</v>
      </c>
      <c r="AK7">
        <v>25.76369</v>
      </c>
      <c r="AL7">
        <v>12.275833</v>
      </c>
      <c r="AM7">
        <v>15.701987000000001</v>
      </c>
      <c r="AN7">
        <v>0.82782599999999995</v>
      </c>
      <c r="AO7">
        <v>0</v>
      </c>
      <c r="AP7">
        <v>2.7065990000000002</v>
      </c>
      <c r="AQ7">
        <v>0</v>
      </c>
      <c r="AR7">
        <v>34.989293000000004</v>
      </c>
      <c r="AS7">
        <v>31.393901</v>
      </c>
      <c r="AT7">
        <v>7.2014630000000004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58.115061000000004</v>
      </c>
      <c r="BA7">
        <f t="shared" si="1"/>
        <v>1994.9691600000003</v>
      </c>
      <c r="BD7">
        <v>5.12</v>
      </c>
      <c r="BE7">
        <v>1.84</v>
      </c>
      <c r="BF7">
        <v>0</v>
      </c>
      <c r="BG7">
        <v>1.72</v>
      </c>
      <c r="BH7">
        <v>0</v>
      </c>
      <c r="BI7">
        <v>0.8</v>
      </c>
      <c r="BJ7">
        <v>1.08</v>
      </c>
      <c r="BK7">
        <v>1.47</v>
      </c>
      <c r="BL7">
        <v>0</v>
      </c>
      <c r="BM7">
        <v>0.08</v>
      </c>
      <c r="BN7">
        <v>0</v>
      </c>
      <c r="BO7">
        <v>2</v>
      </c>
      <c r="BP7">
        <v>0.24</v>
      </c>
      <c r="BQ7">
        <v>1.95</v>
      </c>
      <c r="BR7">
        <v>2.1</v>
      </c>
      <c r="BS7">
        <v>1.58</v>
      </c>
      <c r="BT7">
        <v>2.58589</v>
      </c>
      <c r="BU7">
        <v>1.288707</v>
      </c>
      <c r="BV7">
        <v>1.8964129999999999</v>
      </c>
      <c r="BW7">
        <v>1.8660209999999999</v>
      </c>
      <c r="BX7">
        <v>0.94103999999999999</v>
      </c>
      <c r="BY7">
        <v>2.5774140000000001</v>
      </c>
      <c r="BZ7">
        <v>1.2749600000000001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5.1032780000000004</v>
      </c>
      <c r="CK7">
        <v>0.89808299999999996</v>
      </c>
      <c r="CL7">
        <v>0.93067699999999998</v>
      </c>
      <c r="CM7">
        <v>3.3726280000000002</v>
      </c>
      <c r="CN7">
        <v>3.4021849999999998</v>
      </c>
      <c r="CO7">
        <v>2.6117789999999999</v>
      </c>
      <c r="CP7">
        <v>4.0895029999999997</v>
      </c>
      <c r="CQ7">
        <v>0.87975700000000001</v>
      </c>
      <c r="CR7">
        <v>0.810581</v>
      </c>
      <c r="CS7">
        <v>2.6827779999999999</v>
      </c>
      <c r="CT7">
        <v>0</v>
      </c>
      <c r="CU7">
        <v>0</v>
      </c>
      <c r="CV7">
        <v>0</v>
      </c>
      <c r="CW7">
        <v>0.92336700000000005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58.115061000000004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423.51613600000002</v>
      </c>
      <c r="L8">
        <v>410.07245599999999</v>
      </c>
      <c r="M8">
        <v>89.240368000000004</v>
      </c>
      <c r="N8">
        <v>114.437662</v>
      </c>
      <c r="O8">
        <v>59.924458999999999</v>
      </c>
      <c r="P8">
        <v>117.105029</v>
      </c>
      <c r="Q8">
        <v>11.490727</v>
      </c>
      <c r="R8">
        <v>20.165134999999999</v>
      </c>
      <c r="S8">
        <v>13.891465999999999</v>
      </c>
      <c r="T8">
        <v>0.46099200000000001</v>
      </c>
      <c r="U8">
        <v>335.15559000000002</v>
      </c>
      <c r="V8">
        <v>19.909092000000001</v>
      </c>
      <c r="W8">
        <v>23.544974</v>
      </c>
      <c r="X8">
        <v>93.610283999999993</v>
      </c>
      <c r="Y8">
        <v>0</v>
      </c>
      <c r="Z8">
        <v>12.588539000000001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8.0012840000000001</v>
      </c>
      <c r="AG8">
        <v>41.650627</v>
      </c>
      <c r="AH8">
        <v>0</v>
      </c>
      <c r="AI8">
        <v>0</v>
      </c>
      <c r="AJ8">
        <v>0</v>
      </c>
      <c r="AK8">
        <v>25.76369</v>
      </c>
      <c r="AL8">
        <v>12.275833</v>
      </c>
      <c r="AM8">
        <v>15.701987000000001</v>
      </c>
      <c r="AN8">
        <v>0.82782599999999995</v>
      </c>
      <c r="AO8">
        <v>0</v>
      </c>
      <c r="AP8">
        <v>2.7065990000000002</v>
      </c>
      <c r="AQ8">
        <v>0</v>
      </c>
      <c r="AR8">
        <v>34.989293000000004</v>
      </c>
      <c r="AS8">
        <v>31.393901</v>
      </c>
      <c r="AT8">
        <v>7.2014630000000004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58.115061000000004</v>
      </c>
      <c r="BA8">
        <f t="shared" si="1"/>
        <v>1983.7404730000005</v>
      </c>
      <c r="BD8">
        <v>5.12</v>
      </c>
      <c r="BE8">
        <v>1.84</v>
      </c>
      <c r="BF8">
        <v>0</v>
      </c>
      <c r="BG8">
        <v>1.72</v>
      </c>
      <c r="BH8">
        <v>0</v>
      </c>
      <c r="BI8">
        <v>0.8</v>
      </c>
      <c r="BJ8">
        <v>1.08</v>
      </c>
      <c r="BK8">
        <v>1.47</v>
      </c>
      <c r="BL8">
        <v>0</v>
      </c>
      <c r="BM8">
        <v>0.08</v>
      </c>
      <c r="BN8">
        <v>0</v>
      </c>
      <c r="BO8">
        <v>2</v>
      </c>
      <c r="BP8">
        <v>0.24</v>
      </c>
      <c r="BQ8">
        <v>1.95</v>
      </c>
      <c r="BR8">
        <v>2.1</v>
      </c>
      <c r="BS8">
        <v>1.58</v>
      </c>
      <c r="BT8">
        <v>2.58589</v>
      </c>
      <c r="BU8">
        <v>1.288707</v>
      </c>
      <c r="BV8">
        <v>1.8964129999999999</v>
      </c>
      <c r="BW8">
        <v>1.8660209999999999</v>
      </c>
      <c r="BX8">
        <v>0.94103999999999999</v>
      </c>
      <c r="BY8">
        <v>2.5774140000000001</v>
      </c>
      <c r="BZ8">
        <v>1.2749600000000001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5.1032780000000004</v>
      </c>
      <c r="CK8">
        <v>0.89808299999999996</v>
      </c>
      <c r="CL8">
        <v>0.93067699999999998</v>
      </c>
      <c r="CM8">
        <v>3.3726280000000002</v>
      </c>
      <c r="CN8">
        <v>3.4021849999999998</v>
      </c>
      <c r="CO8">
        <v>2.6117789999999999</v>
      </c>
      <c r="CP8">
        <v>4.0895029999999997</v>
      </c>
      <c r="CQ8">
        <v>0.87975700000000001</v>
      </c>
      <c r="CR8">
        <v>0.810581</v>
      </c>
      <c r="CS8">
        <v>2.6827779999999999</v>
      </c>
      <c r="CT8">
        <v>0</v>
      </c>
      <c r="CU8">
        <v>0</v>
      </c>
      <c r="CV8">
        <v>0</v>
      </c>
      <c r="CW8">
        <v>0.92336700000000005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58.115061000000004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420.63493599999998</v>
      </c>
      <c r="L9">
        <v>340.92365599999999</v>
      </c>
      <c r="M9">
        <v>89.240368000000004</v>
      </c>
      <c r="N9">
        <v>114.437662</v>
      </c>
      <c r="O9">
        <v>59.924458999999999</v>
      </c>
      <c r="P9">
        <v>117.105029</v>
      </c>
      <c r="Q9">
        <v>11.204217999999999</v>
      </c>
      <c r="R9">
        <v>20.165134999999999</v>
      </c>
      <c r="S9">
        <v>13.409489000000001</v>
      </c>
      <c r="T9">
        <v>0.46099200000000001</v>
      </c>
      <c r="U9">
        <v>335.15559000000002</v>
      </c>
      <c r="V9">
        <v>19.909092000000001</v>
      </c>
      <c r="W9">
        <v>23.544974</v>
      </c>
      <c r="X9">
        <v>93.610283999999993</v>
      </c>
      <c r="Y9">
        <v>0</v>
      </c>
      <c r="Z9">
        <v>12.588539000000001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8.0012840000000001</v>
      </c>
      <c r="AG9">
        <v>41.650627</v>
      </c>
      <c r="AH9">
        <v>0</v>
      </c>
      <c r="AI9">
        <v>0</v>
      </c>
      <c r="AJ9">
        <v>0</v>
      </c>
      <c r="AK9">
        <v>25.76369</v>
      </c>
      <c r="AL9">
        <v>12.275833</v>
      </c>
      <c r="AM9">
        <v>15.701987000000001</v>
      </c>
      <c r="AN9">
        <v>0.82782599999999995</v>
      </c>
      <c r="AO9">
        <v>0</v>
      </c>
      <c r="AP9">
        <v>2.7065990000000002</v>
      </c>
      <c r="AQ9">
        <v>0</v>
      </c>
      <c r="AR9">
        <v>34.989293000000004</v>
      </c>
      <c r="AS9">
        <v>23.254740999999999</v>
      </c>
      <c r="AT9">
        <v>7.2014630000000004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58.183792000000004</v>
      </c>
      <c r="BA9">
        <f t="shared" si="1"/>
        <v>1902.8715580000003</v>
      </c>
      <c r="BD9">
        <v>5.12</v>
      </c>
      <c r="BE9">
        <v>1.84</v>
      </c>
      <c r="BF9">
        <v>0</v>
      </c>
      <c r="BG9">
        <v>1.72</v>
      </c>
      <c r="BH9">
        <v>0</v>
      </c>
      <c r="BI9">
        <v>0.8</v>
      </c>
      <c r="BJ9">
        <v>1.08</v>
      </c>
      <c r="BK9">
        <v>1.47</v>
      </c>
      <c r="BL9">
        <v>0</v>
      </c>
      <c r="BM9">
        <v>0.08</v>
      </c>
      <c r="BN9">
        <v>0</v>
      </c>
      <c r="BO9">
        <v>2</v>
      </c>
      <c r="BP9">
        <v>0.24</v>
      </c>
      <c r="BQ9">
        <v>1.95</v>
      </c>
      <c r="BR9">
        <v>2.1</v>
      </c>
      <c r="BS9">
        <v>1.58</v>
      </c>
      <c r="BT9">
        <v>2.58589</v>
      </c>
      <c r="BU9">
        <v>1.288707</v>
      </c>
      <c r="BV9">
        <v>1.8964129999999999</v>
      </c>
      <c r="BW9">
        <v>1.8660209999999999</v>
      </c>
      <c r="BX9">
        <v>0.94103999999999999</v>
      </c>
      <c r="BY9">
        <v>2.5774140000000001</v>
      </c>
      <c r="BZ9">
        <v>1.2749600000000001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5.1032780000000004</v>
      </c>
      <c r="CK9">
        <v>0.89808299999999996</v>
      </c>
      <c r="CL9">
        <v>0.93067699999999998</v>
      </c>
      <c r="CM9">
        <v>3.3726280000000002</v>
      </c>
      <c r="CN9">
        <v>3.4021849999999998</v>
      </c>
      <c r="CO9">
        <v>2.6805099999999999</v>
      </c>
      <c r="CP9">
        <v>4.0895029999999997</v>
      </c>
      <c r="CQ9">
        <v>0.87975700000000001</v>
      </c>
      <c r="CR9">
        <v>0.810581</v>
      </c>
      <c r="CS9">
        <v>2.6827779999999999</v>
      </c>
      <c r="CT9">
        <v>0</v>
      </c>
      <c r="CU9">
        <v>0</v>
      </c>
      <c r="CV9">
        <v>0</v>
      </c>
      <c r="CW9">
        <v>0.92336700000000005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58.183792000000004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420.63493599999998</v>
      </c>
      <c r="L10">
        <v>264.091656</v>
      </c>
      <c r="M10">
        <v>89.240368000000004</v>
      </c>
      <c r="N10">
        <v>114.437662</v>
      </c>
      <c r="O10">
        <v>59.924458999999999</v>
      </c>
      <c r="P10">
        <v>117.105029</v>
      </c>
      <c r="Q10">
        <v>11.204217999999999</v>
      </c>
      <c r="R10">
        <v>20.165134999999999</v>
      </c>
      <c r="S10">
        <v>13.409489000000001</v>
      </c>
      <c r="T10">
        <v>0.46099200000000001</v>
      </c>
      <c r="U10">
        <v>335.15559000000002</v>
      </c>
      <c r="V10">
        <v>19.909092000000001</v>
      </c>
      <c r="W10">
        <v>23.544974</v>
      </c>
      <c r="X10">
        <v>93.610283999999993</v>
      </c>
      <c r="Y10">
        <v>0</v>
      </c>
      <c r="Z10">
        <v>12.588539000000001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8.0012840000000001</v>
      </c>
      <c r="AG10">
        <v>41.650627</v>
      </c>
      <c r="AH10">
        <v>0</v>
      </c>
      <c r="AI10">
        <v>0</v>
      </c>
      <c r="AJ10">
        <v>0</v>
      </c>
      <c r="AK10">
        <v>25.76369</v>
      </c>
      <c r="AL10">
        <v>12.275833</v>
      </c>
      <c r="AM10">
        <v>15.701987000000001</v>
      </c>
      <c r="AN10">
        <v>0.82782599999999995</v>
      </c>
      <c r="AO10">
        <v>0</v>
      </c>
      <c r="AP10">
        <v>2.7065990000000002</v>
      </c>
      <c r="AQ10">
        <v>0</v>
      </c>
      <c r="AR10">
        <v>34.989293000000004</v>
      </c>
      <c r="AS10">
        <v>23.254740999999999</v>
      </c>
      <c r="AT10">
        <v>7.2014630000000004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58.321254000000003</v>
      </c>
      <c r="BA10">
        <f t="shared" si="1"/>
        <v>1826.1770200000001</v>
      </c>
      <c r="BD10">
        <v>5.12</v>
      </c>
      <c r="BE10">
        <v>1.84</v>
      </c>
      <c r="BF10">
        <v>0</v>
      </c>
      <c r="BG10">
        <v>1.72</v>
      </c>
      <c r="BH10">
        <v>0</v>
      </c>
      <c r="BI10">
        <v>0.8</v>
      </c>
      <c r="BJ10">
        <v>1.08</v>
      </c>
      <c r="BK10">
        <v>1.47</v>
      </c>
      <c r="BL10">
        <v>0</v>
      </c>
      <c r="BM10">
        <v>0.08</v>
      </c>
      <c r="BN10">
        <v>0</v>
      </c>
      <c r="BO10">
        <v>2</v>
      </c>
      <c r="BP10">
        <v>0.24</v>
      </c>
      <c r="BQ10">
        <v>1.95</v>
      </c>
      <c r="BR10">
        <v>2.1</v>
      </c>
      <c r="BS10">
        <v>1.58</v>
      </c>
      <c r="BT10">
        <v>2.58589</v>
      </c>
      <c r="BU10">
        <v>1.288707</v>
      </c>
      <c r="BV10">
        <v>1.8964129999999999</v>
      </c>
      <c r="BW10">
        <v>1.8660209999999999</v>
      </c>
      <c r="BX10">
        <v>0.94103999999999999</v>
      </c>
      <c r="BY10">
        <v>2.5774140000000001</v>
      </c>
      <c r="BZ10">
        <v>1.2749600000000001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5.1032780000000004</v>
      </c>
      <c r="CK10">
        <v>0.89808299999999996</v>
      </c>
      <c r="CL10">
        <v>0.93067699999999998</v>
      </c>
      <c r="CM10">
        <v>3.3726280000000002</v>
      </c>
      <c r="CN10">
        <v>3.4021849999999998</v>
      </c>
      <c r="CO10">
        <v>2.8179720000000001</v>
      </c>
      <c r="CP10">
        <v>4.0895029999999997</v>
      </c>
      <c r="CQ10">
        <v>0.87975700000000001</v>
      </c>
      <c r="CR10">
        <v>0.810581</v>
      </c>
      <c r="CS10">
        <v>2.6827779999999999</v>
      </c>
      <c r="CT10">
        <v>0</v>
      </c>
      <c r="CU10">
        <v>0</v>
      </c>
      <c r="CV10">
        <v>0</v>
      </c>
      <c r="CW10">
        <v>0.92336700000000005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58.321254000000003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420.63493599999998</v>
      </c>
      <c r="L11">
        <v>246.80445599999999</v>
      </c>
      <c r="M11">
        <v>89.240368000000004</v>
      </c>
      <c r="N11">
        <v>114.437662</v>
      </c>
      <c r="O11">
        <v>59.924458999999999</v>
      </c>
      <c r="P11">
        <v>117.105029</v>
      </c>
      <c r="Q11">
        <v>11.490727</v>
      </c>
      <c r="R11">
        <v>20.155531</v>
      </c>
      <c r="S11">
        <v>13.888992999999999</v>
      </c>
      <c r="T11">
        <v>0.46099200000000001</v>
      </c>
      <c r="U11">
        <v>335.15559000000002</v>
      </c>
      <c r="V11">
        <v>19.909092000000001</v>
      </c>
      <c r="W11">
        <v>23.544974</v>
      </c>
      <c r="X11">
        <v>93.610283999999993</v>
      </c>
      <c r="Y11">
        <v>0</v>
      </c>
      <c r="Z11">
        <v>12.588539000000001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8.0012840000000001</v>
      </c>
      <c r="AG11">
        <v>41.650627</v>
      </c>
      <c r="AH11">
        <v>0</v>
      </c>
      <c r="AI11">
        <v>0</v>
      </c>
      <c r="AJ11">
        <v>0</v>
      </c>
      <c r="AK11">
        <v>25.76369</v>
      </c>
      <c r="AL11">
        <v>12.275833</v>
      </c>
      <c r="AM11">
        <v>15.701987000000001</v>
      </c>
      <c r="AN11">
        <v>0.82782599999999995</v>
      </c>
      <c r="AO11">
        <v>0</v>
      </c>
      <c r="AP11">
        <v>2.7065990000000002</v>
      </c>
      <c r="AQ11">
        <v>0</v>
      </c>
      <c r="AR11">
        <v>37.321911999999998</v>
      </c>
      <c r="AS11">
        <v>23.254740999999999</v>
      </c>
      <c r="AT11">
        <v>7.2014630000000004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59.729984999999999</v>
      </c>
      <c r="BA11">
        <f t="shared" si="1"/>
        <v>1813.3875790000002</v>
      </c>
      <c r="BD11">
        <v>5.12</v>
      </c>
      <c r="BE11">
        <v>1.84</v>
      </c>
      <c r="BF11">
        <v>0</v>
      </c>
      <c r="BG11">
        <v>1.72</v>
      </c>
      <c r="BH11">
        <v>1.34</v>
      </c>
      <c r="BI11">
        <v>0.8</v>
      </c>
      <c r="BJ11">
        <v>1.08</v>
      </c>
      <c r="BK11">
        <v>1.47</v>
      </c>
      <c r="BL11">
        <v>0</v>
      </c>
      <c r="BM11">
        <v>0.08</v>
      </c>
      <c r="BN11">
        <v>0</v>
      </c>
      <c r="BO11">
        <v>2</v>
      </c>
      <c r="BP11">
        <v>0.24</v>
      </c>
      <c r="BQ11">
        <v>1.95</v>
      </c>
      <c r="BR11">
        <v>2.1</v>
      </c>
      <c r="BS11">
        <v>1.58</v>
      </c>
      <c r="BT11">
        <v>2.58589</v>
      </c>
      <c r="BU11">
        <v>1.288707</v>
      </c>
      <c r="BV11">
        <v>1.8964129999999999</v>
      </c>
      <c r="BW11">
        <v>1.8660209999999999</v>
      </c>
      <c r="BX11">
        <v>0.94103999999999999</v>
      </c>
      <c r="BY11">
        <v>2.5774140000000001</v>
      </c>
      <c r="BZ11">
        <v>1.2749600000000001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5.1032780000000004</v>
      </c>
      <c r="CK11">
        <v>0.89808299999999996</v>
      </c>
      <c r="CL11">
        <v>0.93067699999999998</v>
      </c>
      <c r="CM11">
        <v>3.3726280000000002</v>
      </c>
      <c r="CN11">
        <v>3.4021849999999998</v>
      </c>
      <c r="CO11">
        <v>2.8867029999999998</v>
      </c>
      <c r="CP11">
        <v>4.0895029999999997</v>
      </c>
      <c r="CQ11">
        <v>0.87975700000000001</v>
      </c>
      <c r="CR11">
        <v>0.810581</v>
      </c>
      <c r="CS11">
        <v>2.6827779999999999</v>
      </c>
      <c r="CT11">
        <v>0</v>
      </c>
      <c r="CU11">
        <v>0</v>
      </c>
      <c r="CV11">
        <v>0</v>
      </c>
      <c r="CW11">
        <v>0.92336700000000005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59.729984999999999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420.63493599999998</v>
      </c>
      <c r="L12">
        <v>246.80445599999999</v>
      </c>
      <c r="M12">
        <v>89.240368000000004</v>
      </c>
      <c r="N12">
        <v>114.437662</v>
      </c>
      <c r="O12">
        <v>59.924458999999999</v>
      </c>
      <c r="P12">
        <v>117.105029</v>
      </c>
      <c r="Q12">
        <v>11.490727</v>
      </c>
      <c r="R12">
        <v>20.155531</v>
      </c>
      <c r="S12">
        <v>13.888992999999999</v>
      </c>
      <c r="T12">
        <v>0.46099200000000001</v>
      </c>
      <c r="U12">
        <v>335.15559000000002</v>
      </c>
      <c r="V12">
        <v>19.909092000000001</v>
      </c>
      <c r="W12">
        <v>23.544974</v>
      </c>
      <c r="X12">
        <v>93.610283999999993</v>
      </c>
      <c r="Y12">
        <v>0</v>
      </c>
      <c r="Z12">
        <v>12.588539000000001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8.0012840000000001</v>
      </c>
      <c r="AG12">
        <v>41.650627</v>
      </c>
      <c r="AH12">
        <v>0</v>
      </c>
      <c r="AI12">
        <v>0</v>
      </c>
      <c r="AJ12">
        <v>0</v>
      </c>
      <c r="AK12">
        <v>25.76369</v>
      </c>
      <c r="AL12">
        <v>12.275833</v>
      </c>
      <c r="AM12">
        <v>15.701987000000001</v>
      </c>
      <c r="AN12">
        <v>0.82782599999999995</v>
      </c>
      <c r="AO12">
        <v>0</v>
      </c>
      <c r="AP12">
        <v>2.7065990000000002</v>
      </c>
      <c r="AQ12">
        <v>0</v>
      </c>
      <c r="AR12">
        <v>37.321911999999998</v>
      </c>
      <c r="AS12">
        <v>23.254740999999999</v>
      </c>
      <c r="AT12">
        <v>7.2014630000000004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59.729984999999999</v>
      </c>
      <c r="BA12">
        <f t="shared" si="1"/>
        <v>1813.3875790000002</v>
      </c>
      <c r="BD12">
        <v>5.12</v>
      </c>
      <c r="BE12">
        <v>1.84</v>
      </c>
      <c r="BF12">
        <v>0</v>
      </c>
      <c r="BG12">
        <v>1.72</v>
      </c>
      <c r="BH12">
        <v>1.34</v>
      </c>
      <c r="BI12">
        <v>0.8</v>
      </c>
      <c r="BJ12">
        <v>1.08</v>
      </c>
      <c r="BK12">
        <v>1.47</v>
      </c>
      <c r="BL12">
        <v>0</v>
      </c>
      <c r="BM12">
        <v>0.08</v>
      </c>
      <c r="BN12">
        <v>0</v>
      </c>
      <c r="BO12">
        <v>2</v>
      </c>
      <c r="BP12">
        <v>0.24</v>
      </c>
      <c r="BQ12">
        <v>1.95</v>
      </c>
      <c r="BR12">
        <v>2.1</v>
      </c>
      <c r="BS12">
        <v>1.58</v>
      </c>
      <c r="BT12">
        <v>2.58589</v>
      </c>
      <c r="BU12">
        <v>1.288707</v>
      </c>
      <c r="BV12">
        <v>1.8964129999999999</v>
      </c>
      <c r="BW12">
        <v>1.8660209999999999</v>
      </c>
      <c r="BX12">
        <v>0.94103999999999999</v>
      </c>
      <c r="BY12">
        <v>2.5774140000000001</v>
      </c>
      <c r="BZ12">
        <v>1.2749600000000001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5.1032780000000004</v>
      </c>
      <c r="CK12">
        <v>0.89808299999999996</v>
      </c>
      <c r="CL12">
        <v>0.93067699999999998</v>
      </c>
      <c r="CM12">
        <v>3.3726280000000002</v>
      </c>
      <c r="CN12">
        <v>3.4021849999999998</v>
      </c>
      <c r="CO12">
        <v>2.8867029999999998</v>
      </c>
      <c r="CP12">
        <v>4.0895029999999997</v>
      </c>
      <c r="CQ12">
        <v>0.87975700000000001</v>
      </c>
      <c r="CR12">
        <v>0.810581</v>
      </c>
      <c r="CS12">
        <v>2.6827779999999999</v>
      </c>
      <c r="CT12">
        <v>0</v>
      </c>
      <c r="CU12">
        <v>0</v>
      </c>
      <c r="CV12">
        <v>0</v>
      </c>
      <c r="CW12">
        <v>0.92336700000000005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59.729984999999999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420.63493599999998</v>
      </c>
      <c r="L13">
        <v>246.80445599999999</v>
      </c>
      <c r="M13">
        <v>89.240368000000004</v>
      </c>
      <c r="N13">
        <v>114.437662</v>
      </c>
      <c r="O13">
        <v>59.924458999999999</v>
      </c>
      <c r="P13">
        <v>117.105029</v>
      </c>
      <c r="Q13">
        <v>11.490727</v>
      </c>
      <c r="R13">
        <v>20.155531</v>
      </c>
      <c r="S13">
        <v>13.888992999999999</v>
      </c>
      <c r="T13">
        <v>0.46099200000000001</v>
      </c>
      <c r="U13">
        <v>335.15559000000002</v>
      </c>
      <c r="V13">
        <v>19.909092000000001</v>
      </c>
      <c r="W13">
        <v>23.544974</v>
      </c>
      <c r="X13">
        <v>93.610283999999993</v>
      </c>
      <c r="Y13">
        <v>0</v>
      </c>
      <c r="Z13">
        <v>12.588539000000001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8.0012840000000001</v>
      </c>
      <c r="AG13">
        <v>41.650627</v>
      </c>
      <c r="AH13">
        <v>0</v>
      </c>
      <c r="AI13">
        <v>0</v>
      </c>
      <c r="AJ13">
        <v>0</v>
      </c>
      <c r="AK13">
        <v>25.76369</v>
      </c>
      <c r="AL13">
        <v>12.275833</v>
      </c>
      <c r="AM13">
        <v>15.701987000000001</v>
      </c>
      <c r="AN13">
        <v>0.82782599999999995</v>
      </c>
      <c r="AO13">
        <v>0</v>
      </c>
      <c r="AP13">
        <v>2.7065990000000002</v>
      </c>
      <c r="AQ13">
        <v>0</v>
      </c>
      <c r="AR13">
        <v>37.321911999999998</v>
      </c>
      <c r="AS13">
        <v>23.254740999999999</v>
      </c>
      <c r="AT13">
        <v>7.2014630000000004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59.809078</v>
      </c>
      <c r="BA13">
        <f t="shared" si="1"/>
        <v>1813.4666720000002</v>
      </c>
      <c r="BD13">
        <v>5.12</v>
      </c>
      <c r="BE13">
        <v>1.84</v>
      </c>
      <c r="BF13">
        <v>0</v>
      </c>
      <c r="BG13">
        <v>1.72</v>
      </c>
      <c r="BH13">
        <v>1.34</v>
      </c>
      <c r="BI13">
        <v>0.8</v>
      </c>
      <c r="BJ13">
        <v>1.08</v>
      </c>
      <c r="BK13">
        <v>1.47</v>
      </c>
      <c r="BL13">
        <v>0</v>
      </c>
      <c r="BM13">
        <v>0.08</v>
      </c>
      <c r="BN13">
        <v>0</v>
      </c>
      <c r="BO13">
        <v>2</v>
      </c>
      <c r="BP13">
        <v>0.24</v>
      </c>
      <c r="BQ13">
        <v>1.95</v>
      </c>
      <c r="BR13">
        <v>2.1</v>
      </c>
      <c r="BS13">
        <v>1.58</v>
      </c>
      <c r="BT13">
        <v>2.58589</v>
      </c>
      <c r="BU13">
        <v>1.288707</v>
      </c>
      <c r="BV13">
        <v>1.9067750000000001</v>
      </c>
      <c r="BW13">
        <v>1.8660209999999999</v>
      </c>
      <c r="BX13">
        <v>0.94103999999999999</v>
      </c>
      <c r="BY13">
        <v>2.5774140000000001</v>
      </c>
      <c r="BZ13">
        <v>1.2749600000000001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5.1032780000000004</v>
      </c>
      <c r="CK13">
        <v>0.89808299999999996</v>
      </c>
      <c r="CL13">
        <v>0.93067699999999998</v>
      </c>
      <c r="CM13">
        <v>3.3726280000000002</v>
      </c>
      <c r="CN13">
        <v>3.4021849999999998</v>
      </c>
      <c r="CO13">
        <v>2.9554339999999999</v>
      </c>
      <c r="CP13">
        <v>4.0895029999999997</v>
      </c>
      <c r="CQ13">
        <v>0.87975700000000001</v>
      </c>
      <c r="CR13">
        <v>0.810581</v>
      </c>
      <c r="CS13">
        <v>2.6827779999999999</v>
      </c>
      <c r="CT13">
        <v>0</v>
      </c>
      <c r="CU13">
        <v>0</v>
      </c>
      <c r="CV13">
        <v>0</v>
      </c>
      <c r="CW13">
        <v>0.92336700000000005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59.809078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420.63493599999998</v>
      </c>
      <c r="L14">
        <v>246.80445599999999</v>
      </c>
      <c r="M14">
        <v>89.240368000000004</v>
      </c>
      <c r="N14">
        <v>114.437662</v>
      </c>
      <c r="O14">
        <v>59.924458999999999</v>
      </c>
      <c r="P14">
        <v>117.105029</v>
      </c>
      <c r="Q14">
        <v>11.490727</v>
      </c>
      <c r="R14">
        <v>20.165134999999999</v>
      </c>
      <c r="S14">
        <v>13.891465999999999</v>
      </c>
      <c r="T14">
        <v>0.46099200000000001</v>
      </c>
      <c r="U14">
        <v>335.15559000000002</v>
      </c>
      <c r="V14">
        <v>19.909092000000001</v>
      </c>
      <c r="W14">
        <v>23.544974</v>
      </c>
      <c r="X14">
        <v>93.610283999999993</v>
      </c>
      <c r="Y14">
        <v>0</v>
      </c>
      <c r="Z14">
        <v>12.588539000000001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8.0012840000000001</v>
      </c>
      <c r="AG14">
        <v>41.650627</v>
      </c>
      <c r="AH14">
        <v>0</v>
      </c>
      <c r="AI14">
        <v>0</v>
      </c>
      <c r="AJ14">
        <v>0</v>
      </c>
      <c r="AK14">
        <v>25.76369</v>
      </c>
      <c r="AL14">
        <v>12.275833</v>
      </c>
      <c r="AM14">
        <v>15.701987000000001</v>
      </c>
      <c r="AN14">
        <v>0.82782599999999995</v>
      </c>
      <c r="AO14">
        <v>0</v>
      </c>
      <c r="AP14">
        <v>2.7065990000000002</v>
      </c>
      <c r="AQ14">
        <v>0</v>
      </c>
      <c r="AR14">
        <v>37.321911999999998</v>
      </c>
      <c r="AS14">
        <v>23.254740999999999</v>
      </c>
      <c r="AT14">
        <v>7.2014630000000004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59.946540000000006</v>
      </c>
      <c r="BA14">
        <f t="shared" si="1"/>
        <v>1813.616211</v>
      </c>
      <c r="BD14">
        <v>5.12</v>
      </c>
      <c r="BE14">
        <v>1.84</v>
      </c>
      <c r="BF14">
        <v>0</v>
      </c>
      <c r="BG14">
        <v>1.72</v>
      </c>
      <c r="BH14">
        <v>1.34</v>
      </c>
      <c r="BI14">
        <v>0.8</v>
      </c>
      <c r="BJ14">
        <v>1.08</v>
      </c>
      <c r="BK14">
        <v>1.47</v>
      </c>
      <c r="BL14">
        <v>0</v>
      </c>
      <c r="BM14">
        <v>0.08</v>
      </c>
      <c r="BN14">
        <v>0</v>
      </c>
      <c r="BO14">
        <v>2</v>
      </c>
      <c r="BP14">
        <v>0.24</v>
      </c>
      <c r="BQ14">
        <v>1.95</v>
      </c>
      <c r="BR14">
        <v>2.1</v>
      </c>
      <c r="BS14">
        <v>1.58</v>
      </c>
      <c r="BT14">
        <v>2.58589</v>
      </c>
      <c r="BU14">
        <v>1.288707</v>
      </c>
      <c r="BV14">
        <v>1.9067750000000001</v>
      </c>
      <c r="BW14">
        <v>1.8660209999999999</v>
      </c>
      <c r="BX14">
        <v>0.94103999999999999</v>
      </c>
      <c r="BY14">
        <v>2.5774140000000001</v>
      </c>
      <c r="BZ14">
        <v>1.2749600000000001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5.1032780000000004</v>
      </c>
      <c r="CK14">
        <v>0.89808299999999996</v>
      </c>
      <c r="CL14">
        <v>0.93067699999999998</v>
      </c>
      <c r="CM14">
        <v>3.3726280000000002</v>
      </c>
      <c r="CN14">
        <v>3.4021849999999998</v>
      </c>
      <c r="CO14">
        <v>3.0928960000000001</v>
      </c>
      <c r="CP14">
        <v>4.0895029999999997</v>
      </c>
      <c r="CQ14">
        <v>0.87975700000000001</v>
      </c>
      <c r="CR14">
        <v>0.810581</v>
      </c>
      <c r="CS14">
        <v>2.6827779999999999</v>
      </c>
      <c r="CT14">
        <v>0</v>
      </c>
      <c r="CU14">
        <v>0</v>
      </c>
      <c r="CV14">
        <v>0</v>
      </c>
      <c r="CW14">
        <v>0.92336700000000005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59.946540000000006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420.63493599999998</v>
      </c>
      <c r="L15">
        <v>246.80445599999999</v>
      </c>
      <c r="M15">
        <v>89.240368000000004</v>
      </c>
      <c r="N15">
        <v>114.437662</v>
      </c>
      <c r="O15">
        <v>59.924458999999999</v>
      </c>
      <c r="P15">
        <v>117.105029</v>
      </c>
      <c r="Q15">
        <v>11.490727</v>
      </c>
      <c r="R15">
        <v>20.155531</v>
      </c>
      <c r="S15">
        <v>13.888992999999999</v>
      </c>
      <c r="T15">
        <v>0.46099200000000001</v>
      </c>
      <c r="U15">
        <v>335.15559000000002</v>
      </c>
      <c r="V15">
        <v>19.909092000000001</v>
      </c>
      <c r="W15">
        <v>23.544974</v>
      </c>
      <c r="X15">
        <v>93.610283999999993</v>
      </c>
      <c r="Y15">
        <v>0</v>
      </c>
      <c r="Z15">
        <v>12.588539000000001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8.0012840000000001</v>
      </c>
      <c r="AG15">
        <v>41.650627</v>
      </c>
      <c r="AH15">
        <v>0</v>
      </c>
      <c r="AI15">
        <v>0</v>
      </c>
      <c r="AJ15">
        <v>0</v>
      </c>
      <c r="AK15">
        <v>25.76369</v>
      </c>
      <c r="AL15">
        <v>23.435680999999999</v>
      </c>
      <c r="AM15">
        <v>15.701987000000001</v>
      </c>
      <c r="AN15">
        <v>0.82782599999999995</v>
      </c>
      <c r="AO15">
        <v>0</v>
      </c>
      <c r="AP15">
        <v>2.7065990000000002</v>
      </c>
      <c r="AQ15">
        <v>0</v>
      </c>
      <c r="AR15">
        <v>34.989293000000004</v>
      </c>
      <c r="AS15">
        <v>31.393901</v>
      </c>
      <c r="AT15">
        <v>7.2014630000000004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60.015271000000006</v>
      </c>
      <c r="BA15">
        <f t="shared" si="1"/>
        <v>1830.6392540000004</v>
      </c>
      <c r="BD15">
        <v>5.12</v>
      </c>
      <c r="BE15">
        <v>1.84</v>
      </c>
      <c r="BF15">
        <v>0</v>
      </c>
      <c r="BG15">
        <v>1.72</v>
      </c>
      <c r="BH15">
        <v>1.34</v>
      </c>
      <c r="BI15">
        <v>0.8</v>
      </c>
      <c r="BJ15">
        <v>1.08</v>
      </c>
      <c r="BK15">
        <v>1.47</v>
      </c>
      <c r="BL15">
        <v>0</v>
      </c>
      <c r="BM15">
        <v>0.08</v>
      </c>
      <c r="BN15">
        <v>0</v>
      </c>
      <c r="BO15">
        <v>2</v>
      </c>
      <c r="BP15">
        <v>0.24</v>
      </c>
      <c r="BQ15">
        <v>1.95</v>
      </c>
      <c r="BR15">
        <v>2.1</v>
      </c>
      <c r="BS15">
        <v>1.58</v>
      </c>
      <c r="BT15">
        <v>2.58589</v>
      </c>
      <c r="BU15">
        <v>1.288707</v>
      </c>
      <c r="BV15">
        <v>1.9067750000000001</v>
      </c>
      <c r="BW15">
        <v>1.8660209999999999</v>
      </c>
      <c r="BX15">
        <v>0.94103999999999999</v>
      </c>
      <c r="BY15">
        <v>2.5774140000000001</v>
      </c>
      <c r="BZ15">
        <v>1.2749600000000001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5.1032780000000004</v>
      </c>
      <c r="CK15">
        <v>0.89808299999999996</v>
      </c>
      <c r="CL15">
        <v>0.93067699999999998</v>
      </c>
      <c r="CM15">
        <v>3.3726280000000002</v>
      </c>
      <c r="CN15">
        <v>3.4021849999999998</v>
      </c>
      <c r="CO15">
        <v>3.1616270000000002</v>
      </c>
      <c r="CP15">
        <v>4.0895029999999997</v>
      </c>
      <c r="CQ15">
        <v>0.87975700000000001</v>
      </c>
      <c r="CR15">
        <v>0.810581</v>
      </c>
      <c r="CS15">
        <v>2.6827779999999999</v>
      </c>
      <c r="CT15">
        <v>0</v>
      </c>
      <c r="CU15">
        <v>0</v>
      </c>
      <c r="CV15">
        <v>0</v>
      </c>
      <c r="CW15">
        <v>0.92336700000000005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60.015271000000006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420.63493599999998</v>
      </c>
      <c r="L16">
        <v>246.80445599999999</v>
      </c>
      <c r="M16">
        <v>89.240368000000004</v>
      </c>
      <c r="N16">
        <v>114.437662</v>
      </c>
      <c r="O16">
        <v>59.924458999999999</v>
      </c>
      <c r="P16">
        <v>117.105029</v>
      </c>
      <c r="Q16">
        <v>11.490727</v>
      </c>
      <c r="R16">
        <v>20.155531</v>
      </c>
      <c r="S16">
        <v>13.888992999999999</v>
      </c>
      <c r="T16">
        <v>0.46099200000000001</v>
      </c>
      <c r="U16">
        <v>335.15559000000002</v>
      </c>
      <c r="V16">
        <v>19.909092000000001</v>
      </c>
      <c r="W16">
        <v>23.544974</v>
      </c>
      <c r="X16">
        <v>93.610283999999993</v>
      </c>
      <c r="Y16">
        <v>0</v>
      </c>
      <c r="Z16">
        <v>12.588539000000001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8.0012840000000001</v>
      </c>
      <c r="AG16">
        <v>41.650627</v>
      </c>
      <c r="AH16">
        <v>0</v>
      </c>
      <c r="AI16">
        <v>0</v>
      </c>
      <c r="AJ16">
        <v>0</v>
      </c>
      <c r="AK16">
        <v>25.76369</v>
      </c>
      <c r="AL16">
        <v>64.169126000000006</v>
      </c>
      <c r="AM16">
        <v>15.701987000000001</v>
      </c>
      <c r="AN16">
        <v>0.82782599999999995</v>
      </c>
      <c r="AO16">
        <v>0</v>
      </c>
      <c r="AP16">
        <v>2.7065990000000002</v>
      </c>
      <c r="AQ16">
        <v>0</v>
      </c>
      <c r="AR16">
        <v>34.989293000000004</v>
      </c>
      <c r="AS16">
        <v>31.393901</v>
      </c>
      <c r="AT16">
        <v>7.2014630000000004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60.015271000000006</v>
      </c>
      <c r="BA16">
        <f t="shared" si="1"/>
        <v>1871.3726990000005</v>
      </c>
      <c r="BD16">
        <v>5.12</v>
      </c>
      <c r="BE16">
        <v>1.84</v>
      </c>
      <c r="BF16">
        <v>0</v>
      </c>
      <c r="BG16">
        <v>1.72</v>
      </c>
      <c r="BH16">
        <v>1.34</v>
      </c>
      <c r="BI16">
        <v>0.8</v>
      </c>
      <c r="BJ16">
        <v>1.08</v>
      </c>
      <c r="BK16">
        <v>1.47</v>
      </c>
      <c r="BL16">
        <v>0</v>
      </c>
      <c r="BM16">
        <v>0.08</v>
      </c>
      <c r="BN16">
        <v>0</v>
      </c>
      <c r="BO16">
        <v>2</v>
      </c>
      <c r="BP16">
        <v>0.24</v>
      </c>
      <c r="BQ16">
        <v>1.95</v>
      </c>
      <c r="BR16">
        <v>2.1</v>
      </c>
      <c r="BS16">
        <v>1.58</v>
      </c>
      <c r="BT16">
        <v>2.58589</v>
      </c>
      <c r="BU16">
        <v>1.288707</v>
      </c>
      <c r="BV16">
        <v>1.9067750000000001</v>
      </c>
      <c r="BW16">
        <v>1.8660209999999999</v>
      </c>
      <c r="BX16">
        <v>0.94103999999999999</v>
      </c>
      <c r="BY16">
        <v>2.5774140000000001</v>
      </c>
      <c r="BZ16">
        <v>1.2749600000000001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5.1032780000000004</v>
      </c>
      <c r="CK16">
        <v>0.89808299999999996</v>
      </c>
      <c r="CL16">
        <v>0.93067699999999998</v>
      </c>
      <c r="CM16">
        <v>3.3726280000000002</v>
      </c>
      <c r="CN16">
        <v>3.4021849999999998</v>
      </c>
      <c r="CO16">
        <v>3.1616270000000002</v>
      </c>
      <c r="CP16">
        <v>4.0895029999999997</v>
      </c>
      <c r="CQ16">
        <v>0.87975700000000001</v>
      </c>
      <c r="CR16">
        <v>0.810581</v>
      </c>
      <c r="CS16">
        <v>2.6827779999999999</v>
      </c>
      <c r="CT16">
        <v>0</v>
      </c>
      <c r="CU16">
        <v>0</v>
      </c>
      <c r="CV16">
        <v>0</v>
      </c>
      <c r="CW16">
        <v>0.92336700000000005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60.015271000000006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420.63493599999998</v>
      </c>
      <c r="L17">
        <v>246.80445599999999</v>
      </c>
      <c r="M17">
        <v>89.240368000000004</v>
      </c>
      <c r="N17">
        <v>114.437662</v>
      </c>
      <c r="O17">
        <v>59.924458999999999</v>
      </c>
      <c r="P17">
        <v>117.105029</v>
      </c>
      <c r="Q17">
        <v>11.204217999999999</v>
      </c>
      <c r="R17">
        <v>20.136323000000001</v>
      </c>
      <c r="S17">
        <v>13.390281</v>
      </c>
      <c r="T17">
        <v>0.46099200000000001</v>
      </c>
      <c r="U17">
        <v>335.15559000000002</v>
      </c>
      <c r="V17">
        <v>19.909092000000001</v>
      </c>
      <c r="W17">
        <v>23.544974</v>
      </c>
      <c r="X17">
        <v>93.610283999999993</v>
      </c>
      <c r="Y17">
        <v>0</v>
      </c>
      <c r="Z17">
        <v>12.588539000000001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8.0012840000000001</v>
      </c>
      <c r="AG17">
        <v>41.650627</v>
      </c>
      <c r="AH17">
        <v>0</v>
      </c>
      <c r="AI17">
        <v>0</v>
      </c>
      <c r="AJ17">
        <v>0</v>
      </c>
      <c r="AK17">
        <v>25.76369</v>
      </c>
      <c r="AL17">
        <v>64.169126000000006</v>
      </c>
      <c r="AM17">
        <v>15.701987000000001</v>
      </c>
      <c r="AN17">
        <v>0.82782599999999995</v>
      </c>
      <c r="AO17">
        <v>0</v>
      </c>
      <c r="AP17">
        <v>2.7065990000000002</v>
      </c>
      <c r="AQ17">
        <v>0</v>
      </c>
      <c r="AR17">
        <v>34.989293000000004</v>
      </c>
      <c r="AS17">
        <v>31.393901</v>
      </c>
      <c r="AT17">
        <v>7.2014630000000004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58.711432000000009</v>
      </c>
      <c r="BA17">
        <f t="shared" si="1"/>
        <v>1869.2644310000003</v>
      </c>
      <c r="BD17">
        <v>5.12</v>
      </c>
      <c r="BE17">
        <v>1.84</v>
      </c>
      <c r="BF17">
        <v>0</v>
      </c>
      <c r="BG17">
        <v>1.72</v>
      </c>
      <c r="BH17">
        <v>0</v>
      </c>
      <c r="BI17">
        <v>0.8</v>
      </c>
      <c r="BJ17">
        <v>1.08</v>
      </c>
      <c r="BK17">
        <v>1.47</v>
      </c>
      <c r="BL17">
        <v>0</v>
      </c>
      <c r="BM17">
        <v>0.08</v>
      </c>
      <c r="BN17">
        <v>0</v>
      </c>
      <c r="BO17">
        <v>2</v>
      </c>
      <c r="BP17">
        <v>0.24</v>
      </c>
      <c r="BQ17">
        <v>1.95</v>
      </c>
      <c r="BR17">
        <v>2.1</v>
      </c>
      <c r="BS17">
        <v>1.58</v>
      </c>
      <c r="BT17">
        <v>2.58589</v>
      </c>
      <c r="BU17">
        <v>1.288707</v>
      </c>
      <c r="BV17">
        <v>1.9067750000000001</v>
      </c>
      <c r="BW17">
        <v>1.8660209999999999</v>
      </c>
      <c r="BX17">
        <v>0.94103999999999999</v>
      </c>
      <c r="BY17">
        <v>2.5774140000000001</v>
      </c>
      <c r="BZ17">
        <v>1.2749600000000001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5.1032780000000004</v>
      </c>
      <c r="CK17">
        <v>0.89808299999999996</v>
      </c>
      <c r="CL17">
        <v>0.93067699999999998</v>
      </c>
      <c r="CM17">
        <v>3.3726280000000002</v>
      </c>
      <c r="CN17">
        <v>3.4021849999999998</v>
      </c>
      <c r="CO17">
        <v>3.1977880000000001</v>
      </c>
      <c r="CP17">
        <v>4.0895029999999997</v>
      </c>
      <c r="CQ17">
        <v>0.87975700000000001</v>
      </c>
      <c r="CR17">
        <v>0.810581</v>
      </c>
      <c r="CS17">
        <v>2.6827779999999999</v>
      </c>
      <c r="CT17">
        <v>0</v>
      </c>
      <c r="CU17">
        <v>0</v>
      </c>
      <c r="CV17">
        <v>0</v>
      </c>
      <c r="CW17">
        <v>0.92336700000000005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58.711432000000009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420.63493599999998</v>
      </c>
      <c r="L18">
        <v>246.80445599999999</v>
      </c>
      <c r="M18">
        <v>89.240368000000004</v>
      </c>
      <c r="N18">
        <v>114.437662</v>
      </c>
      <c r="O18">
        <v>59.924458999999999</v>
      </c>
      <c r="P18">
        <v>117.105029</v>
      </c>
      <c r="Q18">
        <v>11.204217999999999</v>
      </c>
      <c r="R18">
        <v>20.136323000000001</v>
      </c>
      <c r="S18">
        <v>13.390281</v>
      </c>
      <c r="T18">
        <v>0.46099200000000001</v>
      </c>
      <c r="U18">
        <v>335.15559000000002</v>
      </c>
      <c r="V18">
        <v>19.909092000000001</v>
      </c>
      <c r="W18">
        <v>23.544974</v>
      </c>
      <c r="X18">
        <v>93.610283999999993</v>
      </c>
      <c r="Y18">
        <v>0</v>
      </c>
      <c r="Z18">
        <v>12.588539000000001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8.0012840000000001</v>
      </c>
      <c r="AG18">
        <v>41.650627</v>
      </c>
      <c r="AH18">
        <v>0</v>
      </c>
      <c r="AI18">
        <v>0</v>
      </c>
      <c r="AJ18">
        <v>0</v>
      </c>
      <c r="AK18">
        <v>25.76369</v>
      </c>
      <c r="AL18">
        <v>64.169126000000006</v>
      </c>
      <c r="AM18">
        <v>15.701987000000001</v>
      </c>
      <c r="AN18">
        <v>0.82782599999999995</v>
      </c>
      <c r="AO18">
        <v>0</v>
      </c>
      <c r="AP18">
        <v>2.7065990000000002</v>
      </c>
      <c r="AQ18">
        <v>0</v>
      </c>
      <c r="AR18">
        <v>34.989293000000004</v>
      </c>
      <c r="AS18">
        <v>31.393901</v>
      </c>
      <c r="AT18">
        <v>7.2014630000000004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58.787570000000009</v>
      </c>
      <c r="BA18">
        <f t="shared" si="1"/>
        <v>1869.3405690000002</v>
      </c>
      <c r="BD18">
        <v>5.12</v>
      </c>
      <c r="BE18">
        <v>1.84</v>
      </c>
      <c r="BF18">
        <v>0</v>
      </c>
      <c r="BG18">
        <v>1.72</v>
      </c>
      <c r="BH18">
        <v>0</v>
      </c>
      <c r="BI18">
        <v>0.8</v>
      </c>
      <c r="BJ18">
        <v>1.08</v>
      </c>
      <c r="BK18">
        <v>1.47</v>
      </c>
      <c r="BL18">
        <v>0</v>
      </c>
      <c r="BM18">
        <v>0.08</v>
      </c>
      <c r="BN18">
        <v>0</v>
      </c>
      <c r="BO18">
        <v>2</v>
      </c>
      <c r="BP18">
        <v>0.24</v>
      </c>
      <c r="BQ18">
        <v>1.95</v>
      </c>
      <c r="BR18">
        <v>2.1</v>
      </c>
      <c r="BS18">
        <v>1.58</v>
      </c>
      <c r="BT18">
        <v>2.58589</v>
      </c>
      <c r="BU18">
        <v>1.288707</v>
      </c>
      <c r="BV18">
        <v>1.9067750000000001</v>
      </c>
      <c r="BW18">
        <v>1.8660209999999999</v>
      </c>
      <c r="BX18">
        <v>0.94103999999999999</v>
      </c>
      <c r="BY18">
        <v>2.5774140000000001</v>
      </c>
      <c r="BZ18">
        <v>1.2749600000000001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5.1032780000000004</v>
      </c>
      <c r="CK18">
        <v>0.89808299999999996</v>
      </c>
      <c r="CL18">
        <v>0.93067699999999998</v>
      </c>
      <c r="CM18">
        <v>3.3726280000000002</v>
      </c>
      <c r="CN18">
        <v>3.4021849999999998</v>
      </c>
      <c r="CO18">
        <v>3.2739259999999999</v>
      </c>
      <c r="CP18">
        <v>4.0895029999999997</v>
      </c>
      <c r="CQ18">
        <v>0.87975700000000001</v>
      </c>
      <c r="CR18">
        <v>0.810581</v>
      </c>
      <c r="CS18">
        <v>2.6827779999999999</v>
      </c>
      <c r="CT18">
        <v>0</v>
      </c>
      <c r="CU18">
        <v>0</v>
      </c>
      <c r="CV18">
        <v>0</v>
      </c>
      <c r="CW18">
        <v>0.92336700000000005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58.787570000000009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420.63493599999998</v>
      </c>
      <c r="L19">
        <v>281.45458300000001</v>
      </c>
      <c r="M19">
        <v>89.240368000000004</v>
      </c>
      <c r="N19">
        <v>114.437662</v>
      </c>
      <c r="O19">
        <v>59.924458999999999</v>
      </c>
      <c r="P19">
        <v>117.105029</v>
      </c>
      <c r="Q19">
        <v>11.204217999999999</v>
      </c>
      <c r="R19">
        <v>20.136323000000001</v>
      </c>
      <c r="S19">
        <v>13.390281</v>
      </c>
      <c r="T19">
        <v>0.46099200000000001</v>
      </c>
      <c r="U19">
        <v>335.15559000000002</v>
      </c>
      <c r="V19">
        <v>19.909092000000001</v>
      </c>
      <c r="W19">
        <v>23.544974</v>
      </c>
      <c r="X19">
        <v>93.610283999999993</v>
      </c>
      <c r="Y19">
        <v>0</v>
      </c>
      <c r="Z19">
        <v>12.588539000000001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8.0012840000000001</v>
      </c>
      <c r="AG19">
        <v>41.650627</v>
      </c>
      <c r="AH19">
        <v>0</v>
      </c>
      <c r="AI19">
        <v>0</v>
      </c>
      <c r="AJ19">
        <v>0</v>
      </c>
      <c r="AK19">
        <v>25.76369</v>
      </c>
      <c r="AL19">
        <v>64.169126000000006</v>
      </c>
      <c r="AM19">
        <v>15.701987000000001</v>
      </c>
      <c r="AN19">
        <v>0.82782599999999995</v>
      </c>
      <c r="AO19">
        <v>0</v>
      </c>
      <c r="AP19">
        <v>2.7065990000000002</v>
      </c>
      <c r="AQ19">
        <v>0</v>
      </c>
      <c r="AR19">
        <v>34.989293000000004</v>
      </c>
      <c r="AS19">
        <v>31.393901</v>
      </c>
      <c r="AT19">
        <v>7.2014630000000004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58.939845000000005</v>
      </c>
      <c r="BA19">
        <f t="shared" si="1"/>
        <v>1904.1429710000004</v>
      </c>
      <c r="BD19">
        <v>5.12</v>
      </c>
      <c r="BE19">
        <v>1.84</v>
      </c>
      <c r="BF19">
        <v>0</v>
      </c>
      <c r="BG19">
        <v>1.72</v>
      </c>
      <c r="BH19">
        <v>0</v>
      </c>
      <c r="BI19">
        <v>0.8</v>
      </c>
      <c r="BJ19">
        <v>1.08</v>
      </c>
      <c r="BK19">
        <v>1.47</v>
      </c>
      <c r="BL19">
        <v>0</v>
      </c>
      <c r="BM19">
        <v>0.08</v>
      </c>
      <c r="BN19">
        <v>0</v>
      </c>
      <c r="BO19">
        <v>2</v>
      </c>
      <c r="BP19">
        <v>0.24</v>
      </c>
      <c r="BQ19">
        <v>1.95</v>
      </c>
      <c r="BR19">
        <v>2.1</v>
      </c>
      <c r="BS19">
        <v>1.58</v>
      </c>
      <c r="BT19">
        <v>2.58589</v>
      </c>
      <c r="BU19">
        <v>1.288707</v>
      </c>
      <c r="BV19">
        <v>1.9067750000000001</v>
      </c>
      <c r="BW19">
        <v>1.8660209999999999</v>
      </c>
      <c r="BX19">
        <v>0.94103999999999999</v>
      </c>
      <c r="BY19">
        <v>2.5774140000000001</v>
      </c>
      <c r="BZ19">
        <v>1.2749600000000001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5.1032780000000004</v>
      </c>
      <c r="CK19">
        <v>0.89808299999999996</v>
      </c>
      <c r="CL19">
        <v>0.93067699999999998</v>
      </c>
      <c r="CM19">
        <v>3.3726280000000002</v>
      </c>
      <c r="CN19">
        <v>3.4021849999999998</v>
      </c>
      <c r="CO19">
        <v>3.4262009999999998</v>
      </c>
      <c r="CP19">
        <v>4.0895029999999997</v>
      </c>
      <c r="CQ19">
        <v>0.87975700000000001</v>
      </c>
      <c r="CR19">
        <v>0.810581</v>
      </c>
      <c r="CS19">
        <v>2.6827779999999999</v>
      </c>
      <c r="CT19">
        <v>0</v>
      </c>
      <c r="CU19">
        <v>0</v>
      </c>
      <c r="CV19">
        <v>0</v>
      </c>
      <c r="CW19">
        <v>0.92336700000000005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58.939845000000005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420.63493599999998</v>
      </c>
      <c r="L20">
        <v>352.32108099999999</v>
      </c>
      <c r="M20">
        <v>89.240368000000004</v>
      </c>
      <c r="N20">
        <v>114.437662</v>
      </c>
      <c r="O20">
        <v>59.924458999999999</v>
      </c>
      <c r="P20">
        <v>117.105029</v>
      </c>
      <c r="Q20">
        <v>11.204217999999999</v>
      </c>
      <c r="R20">
        <v>20.145927</v>
      </c>
      <c r="S20">
        <v>13.399884999999999</v>
      </c>
      <c r="T20">
        <v>0.46099200000000001</v>
      </c>
      <c r="U20">
        <v>335.15559000000002</v>
      </c>
      <c r="V20">
        <v>19.909092000000001</v>
      </c>
      <c r="W20">
        <v>23.544974</v>
      </c>
      <c r="X20">
        <v>93.610283999999993</v>
      </c>
      <c r="Y20">
        <v>0</v>
      </c>
      <c r="Z20">
        <v>12.588539000000001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8.0012840000000001</v>
      </c>
      <c r="AG20">
        <v>41.650627</v>
      </c>
      <c r="AH20">
        <v>21.581147999999999</v>
      </c>
      <c r="AI20">
        <v>0</v>
      </c>
      <c r="AJ20">
        <v>0</v>
      </c>
      <c r="AK20">
        <v>25.76369</v>
      </c>
      <c r="AL20">
        <v>23.435680999999999</v>
      </c>
      <c r="AM20">
        <v>15.701987000000001</v>
      </c>
      <c r="AN20">
        <v>0.82782599999999995</v>
      </c>
      <c r="AO20">
        <v>0</v>
      </c>
      <c r="AP20">
        <v>2.7065990000000002</v>
      </c>
      <c r="AQ20">
        <v>0</v>
      </c>
      <c r="AR20">
        <v>34.989293000000004</v>
      </c>
      <c r="AS20">
        <v>31.393901</v>
      </c>
      <c r="AT20">
        <v>7.2014630000000004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59.276802000000004</v>
      </c>
      <c r="BA20">
        <f t="shared" si="1"/>
        <v>1956.2133370000006</v>
      </c>
      <c r="BD20">
        <v>5.12</v>
      </c>
      <c r="BE20">
        <v>1.84</v>
      </c>
      <c r="BF20">
        <v>0</v>
      </c>
      <c r="BG20">
        <v>1.72</v>
      </c>
      <c r="BH20">
        <v>0</v>
      </c>
      <c r="BI20">
        <v>0.8</v>
      </c>
      <c r="BJ20">
        <v>1.08</v>
      </c>
      <c r="BK20">
        <v>1.47</v>
      </c>
      <c r="BL20">
        <v>0</v>
      </c>
      <c r="BM20">
        <v>0.08</v>
      </c>
      <c r="BN20">
        <v>0</v>
      </c>
      <c r="BO20">
        <v>2</v>
      </c>
      <c r="BP20">
        <v>0.24</v>
      </c>
      <c r="BQ20">
        <v>1.95</v>
      </c>
      <c r="BR20">
        <v>2.1</v>
      </c>
      <c r="BS20">
        <v>1.58</v>
      </c>
      <c r="BT20">
        <v>2.58589</v>
      </c>
      <c r="BU20">
        <v>1.288707</v>
      </c>
      <c r="BV20">
        <v>1.9067750000000001</v>
      </c>
      <c r="BW20">
        <v>1.8660209999999999</v>
      </c>
      <c r="BX20">
        <v>0.94103999999999999</v>
      </c>
      <c r="BY20">
        <v>2.5774140000000001</v>
      </c>
      <c r="BZ20">
        <v>1.2749600000000001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5.1032780000000004</v>
      </c>
      <c r="CK20">
        <v>0.89808299999999996</v>
      </c>
      <c r="CL20">
        <v>0.93067699999999998</v>
      </c>
      <c r="CM20">
        <v>3.3726280000000002</v>
      </c>
      <c r="CN20">
        <v>3.4021849999999998</v>
      </c>
      <c r="CO20">
        <v>3.5910540000000002</v>
      </c>
      <c r="CP20">
        <v>4.0895029999999997</v>
      </c>
      <c r="CQ20">
        <v>0.87975700000000001</v>
      </c>
      <c r="CR20">
        <v>0.810581</v>
      </c>
      <c r="CS20">
        <v>2.6827779999999999</v>
      </c>
      <c r="CT20">
        <v>0</v>
      </c>
      <c r="CU20">
        <v>0</v>
      </c>
      <c r="CV20">
        <v>0.17210400000000001</v>
      </c>
      <c r="CW20">
        <v>0.92336700000000005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59.276802000000004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420.55810400000001</v>
      </c>
      <c r="L21">
        <v>410.07245599999999</v>
      </c>
      <c r="M21">
        <v>89.240368000000004</v>
      </c>
      <c r="N21">
        <v>114.437662</v>
      </c>
      <c r="O21">
        <v>59.924458999999999</v>
      </c>
      <c r="P21">
        <v>117.105029</v>
      </c>
      <c r="Q21">
        <v>14.675967999999999</v>
      </c>
      <c r="R21">
        <v>20.145927</v>
      </c>
      <c r="S21">
        <v>14.05162</v>
      </c>
      <c r="T21">
        <v>0.41162500000000002</v>
      </c>
      <c r="U21">
        <v>335.15559000000002</v>
      </c>
      <c r="V21">
        <v>19.909092000000001</v>
      </c>
      <c r="W21">
        <v>23.544974</v>
      </c>
      <c r="X21">
        <v>93.610283999999993</v>
      </c>
      <c r="Y21">
        <v>0</v>
      </c>
      <c r="Z21">
        <v>6.29427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8.0012840000000001</v>
      </c>
      <c r="AG21">
        <v>41.650627</v>
      </c>
      <c r="AH21">
        <v>21.581147999999999</v>
      </c>
      <c r="AI21">
        <v>0</v>
      </c>
      <c r="AJ21">
        <v>0</v>
      </c>
      <c r="AK21">
        <v>25.76369</v>
      </c>
      <c r="AL21">
        <v>23.435680999999999</v>
      </c>
      <c r="AM21">
        <v>15.701987000000001</v>
      </c>
      <c r="AN21">
        <v>0.84664099999999998</v>
      </c>
      <c r="AO21">
        <v>0</v>
      </c>
      <c r="AP21">
        <v>2.7065990000000002</v>
      </c>
      <c r="AQ21">
        <v>0</v>
      </c>
      <c r="AR21">
        <v>34.989293000000004</v>
      </c>
      <c r="AS21">
        <v>29.714392</v>
      </c>
      <c r="AT21">
        <v>7.2014630000000004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59.414264000000003</v>
      </c>
      <c r="BA21">
        <f t="shared" si="1"/>
        <v>2010.1444970000007</v>
      </c>
      <c r="BD21">
        <v>5.12</v>
      </c>
      <c r="BE21">
        <v>1.84</v>
      </c>
      <c r="BF21">
        <v>0</v>
      </c>
      <c r="BG21">
        <v>1.72</v>
      </c>
      <c r="BH21">
        <v>0</v>
      </c>
      <c r="BI21">
        <v>0.8</v>
      </c>
      <c r="BJ21">
        <v>1.08</v>
      </c>
      <c r="BK21">
        <v>1.47</v>
      </c>
      <c r="BL21">
        <v>0</v>
      </c>
      <c r="BM21">
        <v>0.08</v>
      </c>
      <c r="BN21">
        <v>0</v>
      </c>
      <c r="BO21">
        <v>2</v>
      </c>
      <c r="BP21">
        <v>0.24</v>
      </c>
      <c r="BQ21">
        <v>1.95</v>
      </c>
      <c r="BR21">
        <v>2.1</v>
      </c>
      <c r="BS21">
        <v>1.58</v>
      </c>
      <c r="BT21">
        <v>2.58589</v>
      </c>
      <c r="BU21">
        <v>1.288707</v>
      </c>
      <c r="BV21">
        <v>1.9067750000000001</v>
      </c>
      <c r="BW21">
        <v>1.8660209999999999</v>
      </c>
      <c r="BX21">
        <v>0.94103999999999999</v>
      </c>
      <c r="BY21">
        <v>2.5774140000000001</v>
      </c>
      <c r="BZ21">
        <v>1.2749600000000001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5.1032780000000004</v>
      </c>
      <c r="CK21">
        <v>0.89808299999999996</v>
      </c>
      <c r="CL21">
        <v>0.93067699999999998</v>
      </c>
      <c r="CM21">
        <v>3.3726280000000002</v>
      </c>
      <c r="CN21">
        <v>3.4021849999999998</v>
      </c>
      <c r="CO21">
        <v>3.7285159999999999</v>
      </c>
      <c r="CP21">
        <v>4.0895029999999997</v>
      </c>
      <c r="CQ21">
        <v>0.87975700000000001</v>
      </c>
      <c r="CR21">
        <v>0.810581</v>
      </c>
      <c r="CS21">
        <v>2.6827779999999999</v>
      </c>
      <c r="CT21">
        <v>0</v>
      </c>
      <c r="CU21">
        <v>0</v>
      </c>
      <c r="CV21">
        <v>0.17210400000000001</v>
      </c>
      <c r="CW21">
        <v>0.92336700000000005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59.414264000000003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420.55810400000001</v>
      </c>
      <c r="L22">
        <v>410.07245599999999</v>
      </c>
      <c r="M22">
        <v>89.240368000000004</v>
      </c>
      <c r="N22">
        <v>114.437662</v>
      </c>
      <c r="O22">
        <v>59.924458999999999</v>
      </c>
      <c r="P22">
        <v>117.105029</v>
      </c>
      <c r="Q22">
        <v>14.675967999999999</v>
      </c>
      <c r="R22">
        <v>20.136323000000001</v>
      </c>
      <c r="S22">
        <v>14.05162</v>
      </c>
      <c r="T22">
        <v>0.403368</v>
      </c>
      <c r="U22">
        <v>335.15559000000002</v>
      </c>
      <c r="V22">
        <v>19.909092000000001</v>
      </c>
      <c r="W22">
        <v>23.544974</v>
      </c>
      <c r="X22">
        <v>93.610283999999993</v>
      </c>
      <c r="Y22">
        <v>0</v>
      </c>
      <c r="Z22">
        <v>6.29427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8.0012840000000001</v>
      </c>
      <c r="AG22">
        <v>41.650627</v>
      </c>
      <c r="AH22">
        <v>21.581147999999999</v>
      </c>
      <c r="AI22">
        <v>0</v>
      </c>
      <c r="AJ22">
        <v>0</v>
      </c>
      <c r="AK22">
        <v>25.76369</v>
      </c>
      <c r="AL22">
        <v>23.435680999999999</v>
      </c>
      <c r="AM22">
        <v>15.701987000000001</v>
      </c>
      <c r="AN22">
        <v>0.84664099999999998</v>
      </c>
      <c r="AO22">
        <v>0</v>
      </c>
      <c r="AP22">
        <v>2.7065990000000002</v>
      </c>
      <c r="AQ22">
        <v>0</v>
      </c>
      <c r="AR22">
        <v>34.989293000000004</v>
      </c>
      <c r="AS22">
        <v>29.714392</v>
      </c>
      <c r="AT22">
        <v>7.2014630000000004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59.551726000000002</v>
      </c>
      <c r="BA22">
        <f t="shared" si="1"/>
        <v>2010.2640980000006</v>
      </c>
      <c r="BD22">
        <v>5.12</v>
      </c>
      <c r="BE22">
        <v>1.84</v>
      </c>
      <c r="BF22">
        <v>0</v>
      </c>
      <c r="BG22">
        <v>1.72</v>
      </c>
      <c r="BH22">
        <v>0</v>
      </c>
      <c r="BI22">
        <v>0.8</v>
      </c>
      <c r="BJ22">
        <v>1.08</v>
      </c>
      <c r="BK22">
        <v>1.47</v>
      </c>
      <c r="BL22">
        <v>0</v>
      </c>
      <c r="BM22">
        <v>0.08</v>
      </c>
      <c r="BN22">
        <v>0</v>
      </c>
      <c r="BO22">
        <v>2</v>
      </c>
      <c r="BP22">
        <v>0.24</v>
      </c>
      <c r="BQ22">
        <v>1.95</v>
      </c>
      <c r="BR22">
        <v>2.1</v>
      </c>
      <c r="BS22">
        <v>1.58</v>
      </c>
      <c r="BT22">
        <v>2.58589</v>
      </c>
      <c r="BU22">
        <v>1.288707</v>
      </c>
      <c r="BV22">
        <v>1.9067750000000001</v>
      </c>
      <c r="BW22">
        <v>1.8660209999999999</v>
      </c>
      <c r="BX22">
        <v>0.94103999999999999</v>
      </c>
      <c r="BY22">
        <v>2.5774140000000001</v>
      </c>
      <c r="BZ22">
        <v>1.2749600000000001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5.1032780000000004</v>
      </c>
      <c r="CK22">
        <v>0.89808299999999996</v>
      </c>
      <c r="CL22">
        <v>0.93067699999999998</v>
      </c>
      <c r="CM22">
        <v>3.3726280000000002</v>
      </c>
      <c r="CN22">
        <v>3.4021849999999998</v>
      </c>
      <c r="CO22">
        <v>3.8659780000000001</v>
      </c>
      <c r="CP22">
        <v>4.0895029999999997</v>
      </c>
      <c r="CQ22">
        <v>0.87975700000000001</v>
      </c>
      <c r="CR22">
        <v>0.810581</v>
      </c>
      <c r="CS22">
        <v>2.6827779999999999</v>
      </c>
      <c r="CT22">
        <v>0</v>
      </c>
      <c r="CU22">
        <v>0</v>
      </c>
      <c r="CV22">
        <v>0.17210400000000001</v>
      </c>
      <c r="CW22">
        <v>0.92336700000000005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59.551726000000002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427.68868900000001</v>
      </c>
      <c r="L23">
        <v>410.07245599999999</v>
      </c>
      <c r="M23">
        <v>89.240368000000004</v>
      </c>
      <c r="N23">
        <v>114.437662</v>
      </c>
      <c r="O23">
        <v>59.924458999999999</v>
      </c>
      <c r="P23">
        <v>117.105029</v>
      </c>
      <c r="Q23">
        <v>14.675967999999999</v>
      </c>
      <c r="R23">
        <v>20.049886999999998</v>
      </c>
      <c r="S23">
        <v>14.003591999999999</v>
      </c>
      <c r="T23">
        <v>0.403368</v>
      </c>
      <c r="U23">
        <v>335.15559000000002</v>
      </c>
      <c r="V23">
        <v>19.909092000000001</v>
      </c>
      <c r="W23">
        <v>23.544974</v>
      </c>
      <c r="X23">
        <v>93.610283999999993</v>
      </c>
      <c r="Y23">
        <v>0</v>
      </c>
      <c r="Z23">
        <v>6.29427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8.0012840000000001</v>
      </c>
      <c r="AG23">
        <v>41.650627</v>
      </c>
      <c r="AH23">
        <v>21.581147999999999</v>
      </c>
      <c r="AI23">
        <v>0</v>
      </c>
      <c r="AJ23">
        <v>0</v>
      </c>
      <c r="AK23">
        <v>25.76369</v>
      </c>
      <c r="AL23">
        <v>23.435680999999999</v>
      </c>
      <c r="AM23">
        <v>15.701987000000001</v>
      </c>
      <c r="AN23">
        <v>0.84664099999999998</v>
      </c>
      <c r="AO23">
        <v>0</v>
      </c>
      <c r="AP23">
        <v>2.7065990000000002</v>
      </c>
      <c r="AQ23">
        <v>0</v>
      </c>
      <c r="AR23">
        <v>37.321911999999998</v>
      </c>
      <c r="AS23">
        <v>29.714392</v>
      </c>
      <c r="AT23">
        <v>7.8113450000000002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59.689188000000001</v>
      </c>
      <c r="BA23">
        <f t="shared" si="1"/>
        <v>2020.3401820000004</v>
      </c>
      <c r="BD23">
        <v>5.12</v>
      </c>
      <c r="BE23">
        <v>1.84</v>
      </c>
      <c r="BF23">
        <v>0</v>
      </c>
      <c r="BG23">
        <v>1.72</v>
      </c>
      <c r="BH23">
        <v>0</v>
      </c>
      <c r="BI23">
        <v>0.8</v>
      </c>
      <c r="BJ23">
        <v>1.08</v>
      </c>
      <c r="BK23">
        <v>1.47</v>
      </c>
      <c r="BL23">
        <v>0</v>
      </c>
      <c r="BM23">
        <v>0.08</v>
      </c>
      <c r="BN23">
        <v>0</v>
      </c>
      <c r="BO23">
        <v>2</v>
      </c>
      <c r="BP23">
        <v>0.24</v>
      </c>
      <c r="BQ23">
        <v>1.95</v>
      </c>
      <c r="BR23">
        <v>2.1</v>
      </c>
      <c r="BS23">
        <v>1.58</v>
      </c>
      <c r="BT23">
        <v>2.58589</v>
      </c>
      <c r="BU23">
        <v>1.288707</v>
      </c>
      <c r="BV23">
        <v>1.9067750000000001</v>
      </c>
      <c r="BW23">
        <v>1.8660209999999999</v>
      </c>
      <c r="BX23">
        <v>0.94103999999999999</v>
      </c>
      <c r="BY23">
        <v>2.5774140000000001</v>
      </c>
      <c r="BZ23">
        <v>1.2749600000000001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5.1032780000000004</v>
      </c>
      <c r="CK23">
        <v>0.89808299999999996</v>
      </c>
      <c r="CL23">
        <v>0.93067699999999998</v>
      </c>
      <c r="CM23">
        <v>3.3726280000000002</v>
      </c>
      <c r="CN23">
        <v>3.4021849999999998</v>
      </c>
      <c r="CO23">
        <v>4.0034400000000003</v>
      </c>
      <c r="CP23">
        <v>4.0895029999999997</v>
      </c>
      <c r="CQ23">
        <v>0.87975700000000001</v>
      </c>
      <c r="CR23">
        <v>0.810581</v>
      </c>
      <c r="CS23">
        <v>2.6827779999999999</v>
      </c>
      <c r="CT23">
        <v>0</v>
      </c>
      <c r="CU23">
        <v>0</v>
      </c>
      <c r="CV23">
        <v>0.17210400000000001</v>
      </c>
      <c r="CW23">
        <v>0.92336700000000005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59.689188000000001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427.68868900000001</v>
      </c>
      <c r="L24">
        <v>410.07245599999999</v>
      </c>
      <c r="M24">
        <v>89.240368000000004</v>
      </c>
      <c r="N24">
        <v>114.437662</v>
      </c>
      <c r="O24">
        <v>59.924458999999999</v>
      </c>
      <c r="P24">
        <v>117.105029</v>
      </c>
      <c r="Q24">
        <v>14.675967999999999</v>
      </c>
      <c r="R24">
        <v>20.049886999999998</v>
      </c>
      <c r="S24">
        <v>14.003591999999999</v>
      </c>
      <c r="T24">
        <v>0.403368</v>
      </c>
      <c r="U24">
        <v>335.15559000000002</v>
      </c>
      <c r="V24">
        <v>19.909092000000001</v>
      </c>
      <c r="W24">
        <v>23.544974</v>
      </c>
      <c r="X24">
        <v>93.610283999999993</v>
      </c>
      <c r="Y24">
        <v>0</v>
      </c>
      <c r="Z24">
        <v>6.29427</v>
      </c>
      <c r="AA24">
        <v>3.6418370000000002</v>
      </c>
      <c r="AB24">
        <v>0</v>
      </c>
      <c r="AC24">
        <v>9.6303529999999995</v>
      </c>
      <c r="AD24">
        <v>0</v>
      </c>
      <c r="AE24">
        <v>0</v>
      </c>
      <c r="AF24">
        <v>8.0012840000000001</v>
      </c>
      <c r="AG24">
        <v>41.650627</v>
      </c>
      <c r="AH24">
        <v>21.581147999999999</v>
      </c>
      <c r="AI24">
        <v>0</v>
      </c>
      <c r="AJ24">
        <v>0</v>
      </c>
      <c r="AK24">
        <v>25.76369</v>
      </c>
      <c r="AL24">
        <v>23.435680999999999</v>
      </c>
      <c r="AM24">
        <v>15.701987000000001</v>
      </c>
      <c r="AN24">
        <v>0.84664099999999998</v>
      </c>
      <c r="AO24">
        <v>0</v>
      </c>
      <c r="AP24">
        <v>2.7065990000000002</v>
      </c>
      <c r="AQ24">
        <v>0</v>
      </c>
      <c r="AR24">
        <v>37.321911999999998</v>
      </c>
      <c r="AS24">
        <v>29.714392</v>
      </c>
      <c r="AT24">
        <v>7.9136959999999998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59.809610000000006</v>
      </c>
      <c r="BA24">
        <f t="shared" si="1"/>
        <v>2033.8351450000005</v>
      </c>
      <c r="BD24">
        <v>5.12</v>
      </c>
      <c r="BE24">
        <v>1.84</v>
      </c>
      <c r="BF24">
        <v>0</v>
      </c>
      <c r="BG24">
        <v>1.72</v>
      </c>
      <c r="BH24">
        <v>0</v>
      </c>
      <c r="BI24">
        <v>0.8</v>
      </c>
      <c r="BJ24">
        <v>1.08</v>
      </c>
      <c r="BK24">
        <v>1.47</v>
      </c>
      <c r="BL24">
        <v>0</v>
      </c>
      <c r="BM24">
        <v>0.08</v>
      </c>
      <c r="BN24">
        <v>0</v>
      </c>
      <c r="BO24">
        <v>2</v>
      </c>
      <c r="BP24">
        <v>0.24</v>
      </c>
      <c r="BQ24">
        <v>1.95</v>
      </c>
      <c r="BR24">
        <v>2.1</v>
      </c>
      <c r="BS24">
        <v>1.58</v>
      </c>
      <c r="BT24">
        <v>2.58589</v>
      </c>
      <c r="BU24">
        <v>1.288707</v>
      </c>
      <c r="BV24">
        <v>1.9067750000000001</v>
      </c>
      <c r="BW24">
        <v>1.8660209999999999</v>
      </c>
      <c r="BX24">
        <v>0.94103999999999999</v>
      </c>
      <c r="BY24">
        <v>2.5774140000000001</v>
      </c>
      <c r="BZ24">
        <v>1.2749600000000001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5.1032780000000004</v>
      </c>
      <c r="CK24">
        <v>0.89808299999999996</v>
      </c>
      <c r="CL24">
        <v>0.93067699999999998</v>
      </c>
      <c r="CM24">
        <v>3.3726280000000002</v>
      </c>
      <c r="CN24">
        <v>3.4021849999999998</v>
      </c>
      <c r="CO24">
        <v>4.1238619999999999</v>
      </c>
      <c r="CP24">
        <v>4.0895029999999997</v>
      </c>
      <c r="CQ24">
        <v>0.87975700000000001</v>
      </c>
      <c r="CR24">
        <v>0.810581</v>
      </c>
      <c r="CS24">
        <v>2.6827779999999999</v>
      </c>
      <c r="CT24">
        <v>0</v>
      </c>
      <c r="CU24">
        <v>0</v>
      </c>
      <c r="CV24">
        <v>0.17210400000000001</v>
      </c>
      <c r="CW24">
        <v>0.92336700000000005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59.809610000000006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426.44016900000003</v>
      </c>
      <c r="L25">
        <v>410.07245599999999</v>
      </c>
      <c r="M25">
        <v>89.240368000000004</v>
      </c>
      <c r="N25">
        <v>114.437662</v>
      </c>
      <c r="O25">
        <v>59.924458999999999</v>
      </c>
      <c r="P25">
        <v>117.105029</v>
      </c>
      <c r="Q25">
        <v>14.675967999999999</v>
      </c>
      <c r="R25">
        <v>19.636914999999998</v>
      </c>
      <c r="S25">
        <v>13.955572</v>
      </c>
      <c r="T25">
        <v>0.403368</v>
      </c>
      <c r="U25">
        <v>335.15559000000002</v>
      </c>
      <c r="V25">
        <v>19.909092000000001</v>
      </c>
      <c r="W25">
        <v>23.544974</v>
      </c>
      <c r="X25">
        <v>108.016284</v>
      </c>
      <c r="Y25">
        <v>0</v>
      </c>
      <c r="Z25">
        <v>6.29427</v>
      </c>
      <c r="AA25">
        <v>13.429273</v>
      </c>
      <c r="AB25">
        <v>3.3325879999999999</v>
      </c>
      <c r="AC25">
        <v>9.6303529999999995</v>
      </c>
      <c r="AD25">
        <v>0</v>
      </c>
      <c r="AE25">
        <v>0</v>
      </c>
      <c r="AF25">
        <v>8.0012840000000001</v>
      </c>
      <c r="AG25">
        <v>41.650627</v>
      </c>
      <c r="AH25">
        <v>42.223985999999996</v>
      </c>
      <c r="AI25">
        <v>0</v>
      </c>
      <c r="AJ25">
        <v>0</v>
      </c>
      <c r="AK25">
        <v>25.76369</v>
      </c>
      <c r="AL25">
        <v>23.435680999999999</v>
      </c>
      <c r="AM25">
        <v>15.701987000000001</v>
      </c>
      <c r="AN25">
        <v>0.84664099999999998</v>
      </c>
      <c r="AO25">
        <v>0</v>
      </c>
      <c r="AP25">
        <v>7.381634</v>
      </c>
      <c r="AQ25">
        <v>0</v>
      </c>
      <c r="AR25">
        <v>37.321911999999998</v>
      </c>
      <c r="AS25">
        <v>29.714392</v>
      </c>
      <c r="AT25">
        <v>8.2302440000000008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60.155834000000006</v>
      </c>
      <c r="BA25">
        <f t="shared" si="1"/>
        <v>2085.6323020000009</v>
      </c>
      <c r="BD25">
        <v>5.12</v>
      </c>
      <c r="BE25">
        <v>1.84</v>
      </c>
      <c r="BF25">
        <v>0</v>
      </c>
      <c r="BG25">
        <v>1.72</v>
      </c>
      <c r="BH25">
        <v>0</v>
      </c>
      <c r="BI25">
        <v>0.8</v>
      </c>
      <c r="BJ25">
        <v>1.08</v>
      </c>
      <c r="BK25">
        <v>1.47</v>
      </c>
      <c r="BL25">
        <v>0</v>
      </c>
      <c r="BM25">
        <v>0.08</v>
      </c>
      <c r="BN25">
        <v>0</v>
      </c>
      <c r="BO25">
        <v>2</v>
      </c>
      <c r="BP25">
        <v>0.24</v>
      </c>
      <c r="BQ25">
        <v>1.95</v>
      </c>
      <c r="BR25">
        <v>2.1</v>
      </c>
      <c r="BS25">
        <v>1.58</v>
      </c>
      <c r="BT25">
        <v>2.58589</v>
      </c>
      <c r="BU25">
        <v>1.288707</v>
      </c>
      <c r="BV25">
        <v>1.9067750000000001</v>
      </c>
      <c r="BW25">
        <v>1.8660209999999999</v>
      </c>
      <c r="BX25">
        <v>0.94103999999999999</v>
      </c>
      <c r="BY25">
        <v>2.5774140000000001</v>
      </c>
      <c r="BZ25">
        <v>1.2749600000000001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5.1032780000000004</v>
      </c>
      <c r="CK25">
        <v>0.89808299999999996</v>
      </c>
      <c r="CL25">
        <v>0.93067699999999998</v>
      </c>
      <c r="CM25">
        <v>3.3726280000000002</v>
      </c>
      <c r="CN25">
        <v>3.4021849999999998</v>
      </c>
      <c r="CO25">
        <v>4.1238619999999999</v>
      </c>
      <c r="CP25">
        <v>4.0895029999999997</v>
      </c>
      <c r="CQ25">
        <v>0.87975700000000001</v>
      </c>
      <c r="CR25">
        <v>0.810581</v>
      </c>
      <c r="CS25">
        <v>2.6827779999999999</v>
      </c>
      <c r="CT25">
        <v>0</v>
      </c>
      <c r="CU25">
        <v>0.17949899999999999</v>
      </c>
      <c r="CV25">
        <v>0.33882899999999999</v>
      </c>
      <c r="CW25">
        <v>0.92336700000000005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60.155834000000006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498.95036900000002</v>
      </c>
      <c r="L26">
        <v>416.11596500000002</v>
      </c>
      <c r="M26">
        <v>89.240368000000004</v>
      </c>
      <c r="N26">
        <v>114.437662</v>
      </c>
      <c r="O26">
        <v>59.924458999999999</v>
      </c>
      <c r="P26">
        <v>117.105029</v>
      </c>
      <c r="Q26">
        <v>20.341379</v>
      </c>
      <c r="R26">
        <v>26.451336999999999</v>
      </c>
      <c r="S26">
        <v>17.874773000000001</v>
      </c>
      <c r="T26">
        <v>0.403368</v>
      </c>
      <c r="U26">
        <v>335.15559000000002</v>
      </c>
      <c r="V26">
        <v>19.909092000000001</v>
      </c>
      <c r="W26">
        <v>33.421256999999997</v>
      </c>
      <c r="X26">
        <v>141.42936800000001</v>
      </c>
      <c r="Y26">
        <v>0</v>
      </c>
      <c r="Z26">
        <v>6.29427</v>
      </c>
      <c r="AA26">
        <v>17.071110000000001</v>
      </c>
      <c r="AB26">
        <v>13.063745000000001</v>
      </c>
      <c r="AC26">
        <v>9.6303529999999995</v>
      </c>
      <c r="AD26">
        <v>0</v>
      </c>
      <c r="AE26">
        <v>0</v>
      </c>
      <c r="AF26">
        <v>8.0012840000000001</v>
      </c>
      <c r="AG26">
        <v>41.650627</v>
      </c>
      <c r="AH26">
        <v>65.681755999999993</v>
      </c>
      <c r="AI26">
        <v>0</v>
      </c>
      <c r="AJ26">
        <v>0</v>
      </c>
      <c r="AK26">
        <v>25.76369</v>
      </c>
      <c r="AL26">
        <v>23.435680999999999</v>
      </c>
      <c r="AM26">
        <v>15.701987000000001</v>
      </c>
      <c r="AN26">
        <v>0.84664099999999998</v>
      </c>
      <c r="AO26">
        <v>0</v>
      </c>
      <c r="AP26">
        <v>7.381634</v>
      </c>
      <c r="AQ26">
        <v>0</v>
      </c>
      <c r="AR26">
        <v>37.321911999999998</v>
      </c>
      <c r="AS26">
        <v>29.714392</v>
      </c>
      <c r="AT26">
        <v>8.5467919999999999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60.583908000000008</v>
      </c>
      <c r="BA26">
        <f t="shared" si="1"/>
        <v>2261.4497980000006</v>
      </c>
      <c r="BD26">
        <v>5.12</v>
      </c>
      <c r="BE26">
        <v>1.84</v>
      </c>
      <c r="BF26">
        <v>0</v>
      </c>
      <c r="BG26">
        <v>1.72</v>
      </c>
      <c r="BH26">
        <v>0</v>
      </c>
      <c r="BI26">
        <v>0.82</v>
      </c>
      <c r="BJ26">
        <v>1.08</v>
      </c>
      <c r="BK26">
        <v>1.47</v>
      </c>
      <c r="BL26">
        <v>0</v>
      </c>
      <c r="BM26">
        <v>0.08</v>
      </c>
      <c r="BN26">
        <v>0</v>
      </c>
      <c r="BO26">
        <v>2</v>
      </c>
      <c r="BP26">
        <v>0.24</v>
      </c>
      <c r="BQ26">
        <v>1.95</v>
      </c>
      <c r="BR26">
        <v>2.1</v>
      </c>
      <c r="BS26">
        <v>1.58</v>
      </c>
      <c r="BT26">
        <v>2.58589</v>
      </c>
      <c r="BU26">
        <v>1.288707</v>
      </c>
      <c r="BV26">
        <v>1.9067750000000001</v>
      </c>
      <c r="BW26">
        <v>1.8660209999999999</v>
      </c>
      <c r="BX26">
        <v>0.94103999999999999</v>
      </c>
      <c r="BY26">
        <v>2.5774140000000001</v>
      </c>
      <c r="BZ26">
        <v>1.2749600000000001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5.1032780000000004</v>
      </c>
      <c r="CK26">
        <v>0.89808299999999996</v>
      </c>
      <c r="CL26">
        <v>0.93067699999999998</v>
      </c>
      <c r="CM26">
        <v>3.3726280000000002</v>
      </c>
      <c r="CN26">
        <v>3.4021849999999998</v>
      </c>
      <c r="CO26">
        <v>4.1238619999999999</v>
      </c>
      <c r="CP26">
        <v>4.0895029999999997</v>
      </c>
      <c r="CQ26">
        <v>0.87975700000000001</v>
      </c>
      <c r="CR26">
        <v>0.810581</v>
      </c>
      <c r="CS26">
        <v>2.6827779999999999</v>
      </c>
      <c r="CT26">
        <v>0</v>
      </c>
      <c r="CU26">
        <v>0.39933400000000002</v>
      </c>
      <c r="CV26">
        <v>0.52706799999999998</v>
      </c>
      <c r="CW26">
        <v>0.92336700000000005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60.583908000000008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580.10416899999996</v>
      </c>
      <c r="L27">
        <v>416.11596500000002</v>
      </c>
      <c r="M27">
        <v>89.240368000000004</v>
      </c>
      <c r="N27">
        <v>114.437662</v>
      </c>
      <c r="O27">
        <v>59.924458999999999</v>
      </c>
      <c r="P27">
        <v>117.105029</v>
      </c>
      <c r="Q27">
        <v>20.708721000000001</v>
      </c>
      <c r="R27">
        <v>26.451336999999999</v>
      </c>
      <c r="S27">
        <v>17.673089000000001</v>
      </c>
      <c r="T27">
        <v>0.403368</v>
      </c>
      <c r="U27">
        <v>335.15559000000002</v>
      </c>
      <c r="V27">
        <v>19.909092000000001</v>
      </c>
      <c r="W27">
        <v>32.645916999999997</v>
      </c>
      <c r="X27">
        <v>141.42936800000001</v>
      </c>
      <c r="Y27">
        <v>0</v>
      </c>
      <c r="Z27">
        <v>6.29427</v>
      </c>
      <c r="AA27">
        <v>17.071110000000001</v>
      </c>
      <c r="AB27">
        <v>13.170388000000001</v>
      </c>
      <c r="AC27">
        <v>9.6303529999999995</v>
      </c>
      <c r="AD27">
        <v>0</v>
      </c>
      <c r="AE27">
        <v>0</v>
      </c>
      <c r="AF27">
        <v>8.0012840000000001</v>
      </c>
      <c r="AG27">
        <v>41.650627</v>
      </c>
      <c r="AH27">
        <v>69.528829999999999</v>
      </c>
      <c r="AI27">
        <v>0</v>
      </c>
      <c r="AJ27">
        <v>0</v>
      </c>
      <c r="AK27">
        <v>25.76369</v>
      </c>
      <c r="AL27">
        <v>23.435680999999999</v>
      </c>
      <c r="AM27">
        <v>15.701987000000001</v>
      </c>
      <c r="AN27">
        <v>0.84664099999999998</v>
      </c>
      <c r="AO27">
        <v>0</v>
      </c>
      <c r="AP27">
        <v>2.7065990000000002</v>
      </c>
      <c r="AQ27">
        <v>14.515485999999999</v>
      </c>
      <c r="AR27">
        <v>34.989293000000004</v>
      </c>
      <c r="AS27">
        <v>29.714392</v>
      </c>
      <c r="AT27">
        <v>8.8633400000000009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60.47717200000001</v>
      </c>
      <c r="BA27">
        <f t="shared" si="1"/>
        <v>2353.6652770000005</v>
      </c>
      <c r="BD27">
        <v>5.12</v>
      </c>
      <c r="BE27">
        <v>1.84</v>
      </c>
      <c r="BF27">
        <v>0</v>
      </c>
      <c r="BG27">
        <v>1.72</v>
      </c>
      <c r="BH27">
        <v>0</v>
      </c>
      <c r="BI27">
        <v>0.82</v>
      </c>
      <c r="BJ27">
        <v>1.08</v>
      </c>
      <c r="BK27">
        <v>1.47</v>
      </c>
      <c r="BL27">
        <v>0</v>
      </c>
      <c r="BM27">
        <v>0.08</v>
      </c>
      <c r="BN27">
        <v>0</v>
      </c>
      <c r="BO27">
        <v>2</v>
      </c>
      <c r="BP27">
        <v>0.24</v>
      </c>
      <c r="BQ27">
        <v>1.95</v>
      </c>
      <c r="BR27">
        <v>2.1</v>
      </c>
      <c r="BS27">
        <v>1.58</v>
      </c>
      <c r="BT27">
        <v>2.58589</v>
      </c>
      <c r="BU27">
        <v>1.288707</v>
      </c>
      <c r="BV27">
        <v>1.9067750000000001</v>
      </c>
      <c r="BW27">
        <v>1.8660209999999999</v>
      </c>
      <c r="BX27">
        <v>0.94103999999999999</v>
      </c>
      <c r="BY27">
        <v>2.5774140000000001</v>
      </c>
      <c r="BZ27">
        <v>1.2749600000000001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5.1032780000000004</v>
      </c>
      <c r="CK27">
        <v>0.89808299999999996</v>
      </c>
      <c r="CL27">
        <v>0.93067699999999998</v>
      </c>
      <c r="CM27">
        <v>3.3726280000000002</v>
      </c>
      <c r="CN27">
        <v>3.4021849999999998</v>
      </c>
      <c r="CO27">
        <v>4.1238619999999999</v>
      </c>
      <c r="CP27">
        <v>3.9531869999999998</v>
      </c>
      <c r="CQ27">
        <v>0.87975700000000001</v>
      </c>
      <c r="CR27">
        <v>0.810581</v>
      </c>
      <c r="CS27">
        <v>2.6827779999999999</v>
      </c>
      <c r="CT27">
        <v>0</v>
      </c>
      <c r="CU27">
        <v>0.39933400000000002</v>
      </c>
      <c r="CV27">
        <v>0.55664800000000003</v>
      </c>
      <c r="CW27">
        <v>0.92336700000000005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60.47717200000001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658.09124199999997</v>
      </c>
      <c r="L28">
        <v>416.11596500000002</v>
      </c>
      <c r="M28">
        <v>89.240368000000004</v>
      </c>
      <c r="N28">
        <v>114.437662</v>
      </c>
      <c r="O28">
        <v>59.924458999999999</v>
      </c>
      <c r="P28">
        <v>117.105029</v>
      </c>
      <c r="Q28">
        <v>20.708721000000001</v>
      </c>
      <c r="R28">
        <v>26.451336999999999</v>
      </c>
      <c r="S28">
        <v>17.673089000000001</v>
      </c>
      <c r="T28">
        <v>0.403368</v>
      </c>
      <c r="U28">
        <v>335.15559000000002</v>
      </c>
      <c r="V28">
        <v>19.909092000000001</v>
      </c>
      <c r="W28">
        <v>32.645916999999997</v>
      </c>
      <c r="X28">
        <v>141.42936800000001</v>
      </c>
      <c r="Y28">
        <v>0</v>
      </c>
      <c r="Z28">
        <v>6.29427</v>
      </c>
      <c r="AA28">
        <v>26.986011000000001</v>
      </c>
      <c r="AB28">
        <v>13.170388000000001</v>
      </c>
      <c r="AC28">
        <v>19.279713999999998</v>
      </c>
      <c r="AD28">
        <v>0</v>
      </c>
      <c r="AE28">
        <v>0</v>
      </c>
      <c r="AF28">
        <v>8.0012840000000001</v>
      </c>
      <c r="AG28">
        <v>41.650627</v>
      </c>
      <c r="AH28">
        <v>86.324594000000005</v>
      </c>
      <c r="AI28">
        <v>0</v>
      </c>
      <c r="AJ28">
        <v>0</v>
      </c>
      <c r="AK28">
        <v>25.76369</v>
      </c>
      <c r="AL28">
        <v>23.435680999999999</v>
      </c>
      <c r="AM28">
        <v>15.701987000000001</v>
      </c>
      <c r="AN28">
        <v>0.84664099999999998</v>
      </c>
      <c r="AO28">
        <v>0</v>
      </c>
      <c r="AP28">
        <v>2.7065990000000002</v>
      </c>
      <c r="AQ28">
        <v>29.030971000000001</v>
      </c>
      <c r="AR28">
        <v>34.989293000000004</v>
      </c>
      <c r="AS28">
        <v>29.714392</v>
      </c>
      <c r="AT28">
        <v>9.3381609999999995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61.010963000000004</v>
      </c>
      <c r="BA28">
        <f t="shared" si="1"/>
        <v>2483.5364730000006</v>
      </c>
      <c r="BD28">
        <v>5.12</v>
      </c>
      <c r="BE28">
        <v>1.84</v>
      </c>
      <c r="BF28">
        <v>0</v>
      </c>
      <c r="BG28">
        <v>1.72</v>
      </c>
      <c r="BH28">
        <v>0</v>
      </c>
      <c r="BI28">
        <v>0.82</v>
      </c>
      <c r="BJ28">
        <v>1.08</v>
      </c>
      <c r="BK28">
        <v>1.47</v>
      </c>
      <c r="BL28">
        <v>0</v>
      </c>
      <c r="BM28">
        <v>0.08</v>
      </c>
      <c r="BN28">
        <v>0</v>
      </c>
      <c r="BO28">
        <v>2</v>
      </c>
      <c r="BP28">
        <v>0.24</v>
      </c>
      <c r="BQ28">
        <v>1.95</v>
      </c>
      <c r="BR28">
        <v>2.1</v>
      </c>
      <c r="BS28">
        <v>1.58</v>
      </c>
      <c r="BT28">
        <v>2.58589</v>
      </c>
      <c r="BU28">
        <v>1.288707</v>
      </c>
      <c r="BV28">
        <v>1.9067750000000001</v>
      </c>
      <c r="BW28">
        <v>1.8660209999999999</v>
      </c>
      <c r="BX28">
        <v>0.94103999999999999</v>
      </c>
      <c r="BY28">
        <v>2.5774140000000001</v>
      </c>
      <c r="BZ28">
        <v>1.2749600000000001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5.1032780000000004</v>
      </c>
      <c r="CK28">
        <v>0.89808299999999996</v>
      </c>
      <c r="CL28">
        <v>0.93067699999999998</v>
      </c>
      <c r="CM28">
        <v>3.3726280000000002</v>
      </c>
      <c r="CN28">
        <v>3.4021849999999998</v>
      </c>
      <c r="CO28">
        <v>4.1238619999999999</v>
      </c>
      <c r="CP28">
        <v>3.9531869999999998</v>
      </c>
      <c r="CQ28">
        <v>0.87975700000000001</v>
      </c>
      <c r="CR28">
        <v>0.810581</v>
      </c>
      <c r="CS28">
        <v>2.6827779999999999</v>
      </c>
      <c r="CT28">
        <v>0</v>
      </c>
      <c r="CU28">
        <v>0.79866899999999996</v>
      </c>
      <c r="CV28">
        <v>0.69110400000000005</v>
      </c>
      <c r="CW28">
        <v>0.92336700000000005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61.010963000000004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658.09124199999997</v>
      </c>
      <c r="L29">
        <v>416.11596500000002</v>
      </c>
      <c r="M29">
        <v>89.240368000000004</v>
      </c>
      <c r="N29">
        <v>114.437662</v>
      </c>
      <c r="O29">
        <v>59.924458999999999</v>
      </c>
      <c r="P29">
        <v>117.105029</v>
      </c>
      <c r="Q29">
        <v>20.708721000000001</v>
      </c>
      <c r="R29">
        <v>26.451336999999999</v>
      </c>
      <c r="S29">
        <v>17.673089000000001</v>
      </c>
      <c r="T29">
        <v>0.403368</v>
      </c>
      <c r="U29">
        <v>335.15559000000002</v>
      </c>
      <c r="V29">
        <v>19.909092000000001</v>
      </c>
      <c r="W29">
        <v>32.645916999999997</v>
      </c>
      <c r="X29">
        <v>141.42936800000001</v>
      </c>
      <c r="Y29">
        <v>0</v>
      </c>
      <c r="Z29">
        <v>12.588539000000001</v>
      </c>
      <c r="AA29">
        <v>26.986011000000001</v>
      </c>
      <c r="AB29">
        <v>26.260793</v>
      </c>
      <c r="AC29">
        <v>19.279713999999998</v>
      </c>
      <c r="AD29">
        <v>0</v>
      </c>
      <c r="AE29">
        <v>0</v>
      </c>
      <c r="AF29">
        <v>8.0012840000000001</v>
      </c>
      <c r="AG29">
        <v>41.650627</v>
      </c>
      <c r="AH29">
        <v>92.705106999999998</v>
      </c>
      <c r="AI29">
        <v>0</v>
      </c>
      <c r="AJ29">
        <v>0</v>
      </c>
      <c r="AK29">
        <v>25.76369</v>
      </c>
      <c r="AL29">
        <v>23.435680999999999</v>
      </c>
      <c r="AM29">
        <v>15.701987000000001</v>
      </c>
      <c r="AN29">
        <v>0.84664099999999998</v>
      </c>
      <c r="AO29">
        <v>0</v>
      </c>
      <c r="AP29">
        <v>2.7065990000000002</v>
      </c>
      <c r="AQ29">
        <v>43.546456999999997</v>
      </c>
      <c r="AR29">
        <v>34.989293000000004</v>
      </c>
      <c r="AS29">
        <v>29.714392</v>
      </c>
      <c r="AT29">
        <v>9.6547090000000004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61.433154000000002</v>
      </c>
      <c r="BA29">
        <f t="shared" si="1"/>
        <v>2524.5558849999998</v>
      </c>
      <c r="BD29">
        <v>5.12</v>
      </c>
      <c r="BE29">
        <v>1.84</v>
      </c>
      <c r="BF29">
        <v>0</v>
      </c>
      <c r="BG29">
        <v>1.72</v>
      </c>
      <c r="BH29">
        <v>0</v>
      </c>
      <c r="BI29">
        <v>0.82</v>
      </c>
      <c r="BJ29">
        <v>1.08</v>
      </c>
      <c r="BK29">
        <v>1.47</v>
      </c>
      <c r="BL29">
        <v>0</v>
      </c>
      <c r="BM29">
        <v>0.08</v>
      </c>
      <c r="BN29">
        <v>0</v>
      </c>
      <c r="BO29">
        <v>2</v>
      </c>
      <c r="BP29">
        <v>0.24</v>
      </c>
      <c r="BQ29">
        <v>1.95</v>
      </c>
      <c r="BR29">
        <v>2.1</v>
      </c>
      <c r="BS29">
        <v>1.58</v>
      </c>
      <c r="BT29">
        <v>2.58589</v>
      </c>
      <c r="BU29">
        <v>1.288707</v>
      </c>
      <c r="BV29">
        <v>1.9067750000000001</v>
      </c>
      <c r="BW29">
        <v>1.8660209999999999</v>
      </c>
      <c r="BX29">
        <v>0.94103999999999999</v>
      </c>
      <c r="BY29">
        <v>2.5774140000000001</v>
      </c>
      <c r="BZ29">
        <v>1.2749600000000001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5.1032780000000004</v>
      </c>
      <c r="CK29">
        <v>0.89808299999999996</v>
      </c>
      <c r="CL29">
        <v>0.93067699999999998</v>
      </c>
      <c r="CM29">
        <v>3.3726280000000002</v>
      </c>
      <c r="CN29">
        <v>3.4021849999999998</v>
      </c>
      <c r="CO29">
        <v>4.1238619999999999</v>
      </c>
      <c r="CP29">
        <v>3.9531869999999998</v>
      </c>
      <c r="CQ29">
        <v>0.87975700000000001</v>
      </c>
      <c r="CR29">
        <v>0.810581</v>
      </c>
      <c r="CS29">
        <v>2.6827779999999999</v>
      </c>
      <c r="CT29">
        <v>0</v>
      </c>
      <c r="CU29">
        <v>1.169767</v>
      </c>
      <c r="CV29">
        <v>0.742197</v>
      </c>
      <c r="CW29">
        <v>0.92336700000000005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61.433154000000002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658.09124199999997</v>
      </c>
      <c r="L30">
        <v>416.11596500000002</v>
      </c>
      <c r="M30">
        <v>89.240368000000004</v>
      </c>
      <c r="N30">
        <v>114.437662</v>
      </c>
      <c r="O30">
        <v>59.924458999999999</v>
      </c>
      <c r="P30">
        <v>117.105029</v>
      </c>
      <c r="Q30">
        <v>20.708721000000001</v>
      </c>
      <c r="R30">
        <v>26.451336999999999</v>
      </c>
      <c r="S30">
        <v>17.673089000000001</v>
      </c>
      <c r="T30">
        <v>0.403368</v>
      </c>
      <c r="U30">
        <v>335.15559000000002</v>
      </c>
      <c r="V30">
        <v>19.909092000000001</v>
      </c>
      <c r="W30">
        <v>32.645916999999997</v>
      </c>
      <c r="X30">
        <v>141.42936800000001</v>
      </c>
      <c r="Y30">
        <v>0</v>
      </c>
      <c r="Z30">
        <v>18.882809000000002</v>
      </c>
      <c r="AA30">
        <v>26.986011000000001</v>
      </c>
      <c r="AB30">
        <v>26.260793</v>
      </c>
      <c r="AC30">
        <v>19.279713999999998</v>
      </c>
      <c r="AD30">
        <v>0</v>
      </c>
      <c r="AE30">
        <v>0</v>
      </c>
      <c r="AF30">
        <v>8.0012840000000001</v>
      </c>
      <c r="AG30">
        <v>41.650627</v>
      </c>
      <c r="AH30">
        <v>115.881384</v>
      </c>
      <c r="AI30">
        <v>0</v>
      </c>
      <c r="AJ30">
        <v>0</v>
      </c>
      <c r="AK30">
        <v>25.76369</v>
      </c>
      <c r="AL30">
        <v>23.435680999999999</v>
      </c>
      <c r="AM30">
        <v>15.701987000000001</v>
      </c>
      <c r="AN30">
        <v>0.84664099999999998</v>
      </c>
      <c r="AO30">
        <v>0</v>
      </c>
      <c r="AP30">
        <v>2.7065990000000002</v>
      </c>
      <c r="AQ30">
        <v>58.061942000000002</v>
      </c>
      <c r="AR30">
        <v>34.989293000000004</v>
      </c>
      <c r="AS30">
        <v>29.714392</v>
      </c>
      <c r="AT30">
        <v>10.129531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62.099287000000004</v>
      </c>
      <c r="BA30">
        <f t="shared" si="1"/>
        <v>2569.6828719999999</v>
      </c>
      <c r="BD30">
        <v>5.12</v>
      </c>
      <c r="BE30">
        <v>1.84</v>
      </c>
      <c r="BF30">
        <v>0</v>
      </c>
      <c r="BG30">
        <v>1.72</v>
      </c>
      <c r="BH30">
        <v>0</v>
      </c>
      <c r="BI30">
        <v>0.82</v>
      </c>
      <c r="BJ30">
        <v>1.08</v>
      </c>
      <c r="BK30">
        <v>1.47</v>
      </c>
      <c r="BL30">
        <v>0</v>
      </c>
      <c r="BM30">
        <v>0.08</v>
      </c>
      <c r="BN30">
        <v>0</v>
      </c>
      <c r="BO30">
        <v>2</v>
      </c>
      <c r="BP30">
        <v>0.24</v>
      </c>
      <c r="BQ30">
        <v>1.95</v>
      </c>
      <c r="BR30">
        <v>2.1</v>
      </c>
      <c r="BS30">
        <v>1.58</v>
      </c>
      <c r="BT30">
        <v>2.58589</v>
      </c>
      <c r="BU30">
        <v>1.288707</v>
      </c>
      <c r="BV30">
        <v>1.9067750000000001</v>
      </c>
      <c r="BW30">
        <v>1.8660209999999999</v>
      </c>
      <c r="BX30">
        <v>0.94103999999999999</v>
      </c>
      <c r="BY30">
        <v>2.5774140000000001</v>
      </c>
      <c r="BZ30">
        <v>1.2749600000000001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5.1032780000000004</v>
      </c>
      <c r="CK30">
        <v>0.89808299999999996</v>
      </c>
      <c r="CL30">
        <v>0.93067699999999998</v>
      </c>
      <c r="CM30">
        <v>3.3726280000000002</v>
      </c>
      <c r="CN30">
        <v>3.4021849999999998</v>
      </c>
      <c r="CO30">
        <v>4.1238619999999999</v>
      </c>
      <c r="CP30">
        <v>3.9531869999999998</v>
      </c>
      <c r="CQ30">
        <v>0.87975700000000001</v>
      </c>
      <c r="CR30">
        <v>0.810581</v>
      </c>
      <c r="CS30">
        <v>2.6827779999999999</v>
      </c>
      <c r="CT30">
        <v>5.3013999999999999E-2</v>
      </c>
      <c r="CU30">
        <v>1.597337</v>
      </c>
      <c r="CV30">
        <v>0.92774599999999996</v>
      </c>
      <c r="CW30">
        <v>0.92336700000000005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62.099287000000004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658.09124199999997</v>
      </c>
      <c r="L31">
        <v>416.11596500000002</v>
      </c>
      <c r="M31">
        <v>89.240368000000004</v>
      </c>
      <c r="N31">
        <v>114.437662</v>
      </c>
      <c r="O31">
        <v>59.924458999999999</v>
      </c>
      <c r="P31">
        <v>117.105029</v>
      </c>
      <c r="Q31">
        <v>20.708721000000001</v>
      </c>
      <c r="R31">
        <v>26.451336999999999</v>
      </c>
      <c r="S31">
        <v>17.673089000000001</v>
      </c>
      <c r="T31">
        <v>0.403368</v>
      </c>
      <c r="U31">
        <v>335.15559000000002</v>
      </c>
      <c r="V31">
        <v>19.909092000000001</v>
      </c>
      <c r="W31">
        <v>32.645916999999997</v>
      </c>
      <c r="X31">
        <v>141.42936800000001</v>
      </c>
      <c r="Y31">
        <v>0</v>
      </c>
      <c r="Z31">
        <v>18.882809000000002</v>
      </c>
      <c r="AA31">
        <v>26.986011000000001</v>
      </c>
      <c r="AB31">
        <v>26.340776000000002</v>
      </c>
      <c r="AC31">
        <v>19.279713999999998</v>
      </c>
      <c r="AD31">
        <v>0</v>
      </c>
      <c r="AE31">
        <v>0</v>
      </c>
      <c r="AF31">
        <v>16.002569000000001</v>
      </c>
      <c r="AG31">
        <v>41.650627</v>
      </c>
      <c r="AH31">
        <v>115.881384</v>
      </c>
      <c r="AI31">
        <v>3.800303</v>
      </c>
      <c r="AJ31">
        <v>0</v>
      </c>
      <c r="AK31">
        <v>25.76369</v>
      </c>
      <c r="AL31">
        <v>23.435680999999999</v>
      </c>
      <c r="AM31">
        <v>15.701987000000001</v>
      </c>
      <c r="AN31">
        <v>0.84664099999999998</v>
      </c>
      <c r="AO31">
        <v>0</v>
      </c>
      <c r="AP31">
        <v>2.7065990000000002</v>
      </c>
      <c r="AQ31">
        <v>58.061942000000002</v>
      </c>
      <c r="AR31">
        <v>34.989293000000004</v>
      </c>
      <c r="AS31">
        <v>29.714392</v>
      </c>
      <c r="AT31">
        <v>10.129531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62.516404000000009</v>
      </c>
      <c r="BA31">
        <f t="shared" si="1"/>
        <v>2581.9815600000002</v>
      </c>
      <c r="BD31">
        <v>5.12</v>
      </c>
      <c r="BE31">
        <v>1.84</v>
      </c>
      <c r="BF31">
        <v>0</v>
      </c>
      <c r="BG31">
        <v>1.72</v>
      </c>
      <c r="BH31">
        <v>0</v>
      </c>
      <c r="BI31">
        <v>0.81</v>
      </c>
      <c r="BJ31">
        <v>1.08</v>
      </c>
      <c r="BK31">
        <v>1.47</v>
      </c>
      <c r="BL31">
        <v>0</v>
      </c>
      <c r="BM31">
        <v>0.08</v>
      </c>
      <c r="BN31">
        <v>0</v>
      </c>
      <c r="BO31">
        <v>2</v>
      </c>
      <c r="BP31">
        <v>0.24</v>
      </c>
      <c r="BQ31">
        <v>1.95</v>
      </c>
      <c r="BR31">
        <v>2.1</v>
      </c>
      <c r="BS31">
        <v>1.58</v>
      </c>
      <c r="BT31">
        <v>2.58589</v>
      </c>
      <c r="BU31">
        <v>1.288707</v>
      </c>
      <c r="BV31">
        <v>1.9067750000000001</v>
      </c>
      <c r="BW31">
        <v>1.8660209999999999</v>
      </c>
      <c r="BX31">
        <v>0.94103999999999999</v>
      </c>
      <c r="BY31">
        <v>2.5774140000000001</v>
      </c>
      <c r="BZ31">
        <v>1.2749600000000001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5.1032780000000004</v>
      </c>
      <c r="CK31">
        <v>0.89808299999999996</v>
      </c>
      <c r="CL31">
        <v>0.93067699999999998</v>
      </c>
      <c r="CM31">
        <v>3.3726280000000002</v>
      </c>
      <c r="CN31">
        <v>3.4021849999999998</v>
      </c>
      <c r="CO31">
        <v>4.1238619999999999</v>
      </c>
      <c r="CP31">
        <v>3.9531869999999998</v>
      </c>
      <c r="CQ31">
        <v>0.87975700000000001</v>
      </c>
      <c r="CR31">
        <v>0.810581</v>
      </c>
      <c r="CS31">
        <v>2.6827779999999999</v>
      </c>
      <c r="CT31">
        <v>0.48013099999999997</v>
      </c>
      <c r="CU31">
        <v>1.597337</v>
      </c>
      <c r="CV31">
        <v>0.92774599999999996</v>
      </c>
      <c r="CW31">
        <v>0.92336700000000005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62.516404000000009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658.09124199999997</v>
      </c>
      <c r="L32">
        <v>416.11596500000002</v>
      </c>
      <c r="M32">
        <v>89.240368000000004</v>
      </c>
      <c r="N32">
        <v>114.437662</v>
      </c>
      <c r="O32">
        <v>59.924458999999999</v>
      </c>
      <c r="P32">
        <v>117.105029</v>
      </c>
      <c r="Q32">
        <v>20.708721000000001</v>
      </c>
      <c r="R32">
        <v>26.451336999999999</v>
      </c>
      <c r="S32">
        <v>17.673089000000001</v>
      </c>
      <c r="T32">
        <v>0.403368</v>
      </c>
      <c r="U32">
        <v>335.15559000000002</v>
      </c>
      <c r="V32">
        <v>19.909092000000001</v>
      </c>
      <c r="W32">
        <v>32.645916999999997</v>
      </c>
      <c r="X32">
        <v>141.42936800000001</v>
      </c>
      <c r="Y32">
        <v>0</v>
      </c>
      <c r="Z32">
        <v>18.882809000000002</v>
      </c>
      <c r="AA32">
        <v>26.986011000000001</v>
      </c>
      <c r="AB32">
        <v>26.340776000000002</v>
      </c>
      <c r="AC32">
        <v>19.279713999999998</v>
      </c>
      <c r="AD32">
        <v>0</v>
      </c>
      <c r="AE32">
        <v>0</v>
      </c>
      <c r="AF32">
        <v>24.003852999999999</v>
      </c>
      <c r="AG32">
        <v>41.650627</v>
      </c>
      <c r="AH32">
        <v>115.881384</v>
      </c>
      <c r="AI32">
        <v>16.467979</v>
      </c>
      <c r="AJ32">
        <v>0</v>
      </c>
      <c r="AK32">
        <v>25.76369</v>
      </c>
      <c r="AL32">
        <v>23.435680999999999</v>
      </c>
      <c r="AM32">
        <v>15.701987000000001</v>
      </c>
      <c r="AN32">
        <v>0.84664099999999998</v>
      </c>
      <c r="AO32">
        <v>0</v>
      </c>
      <c r="AP32">
        <v>2.7065990000000002</v>
      </c>
      <c r="AQ32">
        <v>58.061942000000002</v>
      </c>
      <c r="AR32">
        <v>34.989293000000004</v>
      </c>
      <c r="AS32">
        <v>29.714392</v>
      </c>
      <c r="AT32">
        <v>10.129531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62.996535000000009</v>
      </c>
      <c r="BA32">
        <f t="shared" si="1"/>
        <v>2603.1306510000004</v>
      </c>
      <c r="BD32">
        <v>5.12</v>
      </c>
      <c r="BE32">
        <v>1.84</v>
      </c>
      <c r="BF32">
        <v>0</v>
      </c>
      <c r="BG32">
        <v>1.72</v>
      </c>
      <c r="BH32">
        <v>0</v>
      </c>
      <c r="BI32">
        <v>0.81</v>
      </c>
      <c r="BJ32">
        <v>1.08</v>
      </c>
      <c r="BK32">
        <v>1.47</v>
      </c>
      <c r="BL32">
        <v>0</v>
      </c>
      <c r="BM32">
        <v>0.08</v>
      </c>
      <c r="BN32">
        <v>0</v>
      </c>
      <c r="BO32">
        <v>2</v>
      </c>
      <c r="BP32">
        <v>0.24</v>
      </c>
      <c r="BQ32">
        <v>1.95</v>
      </c>
      <c r="BR32">
        <v>2.1</v>
      </c>
      <c r="BS32">
        <v>1.58</v>
      </c>
      <c r="BT32">
        <v>2.58589</v>
      </c>
      <c r="BU32">
        <v>1.288707</v>
      </c>
      <c r="BV32">
        <v>1.9067750000000001</v>
      </c>
      <c r="BW32">
        <v>1.8660209999999999</v>
      </c>
      <c r="BX32">
        <v>0.94103999999999999</v>
      </c>
      <c r="BY32">
        <v>2.5774140000000001</v>
      </c>
      <c r="BZ32">
        <v>1.2749600000000001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5.1032780000000004</v>
      </c>
      <c r="CK32">
        <v>0.89808299999999996</v>
      </c>
      <c r="CL32">
        <v>0.93067699999999998</v>
      </c>
      <c r="CM32">
        <v>3.3726280000000002</v>
      </c>
      <c r="CN32">
        <v>3.4021849999999998</v>
      </c>
      <c r="CO32">
        <v>4.1238619999999999</v>
      </c>
      <c r="CP32">
        <v>3.9531869999999998</v>
      </c>
      <c r="CQ32">
        <v>0.87975700000000001</v>
      </c>
      <c r="CR32">
        <v>0.810581</v>
      </c>
      <c r="CS32">
        <v>2.6827779999999999</v>
      </c>
      <c r="CT32">
        <v>0.96026199999999995</v>
      </c>
      <c r="CU32">
        <v>1.597337</v>
      </c>
      <c r="CV32">
        <v>0.92774599999999996</v>
      </c>
      <c r="CW32">
        <v>0.92336700000000005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62.996535000000009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658.09124199999997</v>
      </c>
      <c r="L33">
        <v>416.11596500000002</v>
      </c>
      <c r="M33">
        <v>89.240368000000004</v>
      </c>
      <c r="N33">
        <v>114.437662</v>
      </c>
      <c r="O33">
        <v>59.924458999999999</v>
      </c>
      <c r="P33">
        <v>117.105029</v>
      </c>
      <c r="Q33">
        <v>20.708721000000001</v>
      </c>
      <c r="R33">
        <v>26.451336999999999</v>
      </c>
      <c r="S33">
        <v>17.673089000000001</v>
      </c>
      <c r="T33">
        <v>0.403368</v>
      </c>
      <c r="U33">
        <v>335.15559000000002</v>
      </c>
      <c r="V33">
        <v>19.909092000000001</v>
      </c>
      <c r="W33">
        <v>32.645916999999997</v>
      </c>
      <c r="X33">
        <v>141.42936800000001</v>
      </c>
      <c r="Y33">
        <v>0</v>
      </c>
      <c r="Z33">
        <v>18.882809000000002</v>
      </c>
      <c r="AA33">
        <v>26.986011000000001</v>
      </c>
      <c r="AB33">
        <v>26.340776000000002</v>
      </c>
      <c r="AC33">
        <v>19.279713999999998</v>
      </c>
      <c r="AD33">
        <v>0</v>
      </c>
      <c r="AE33">
        <v>0</v>
      </c>
      <c r="AF33">
        <v>24.003852999999999</v>
      </c>
      <c r="AG33">
        <v>41.650627</v>
      </c>
      <c r="AH33">
        <v>94.300235000000001</v>
      </c>
      <c r="AI33">
        <v>16.467979</v>
      </c>
      <c r="AJ33">
        <v>0</v>
      </c>
      <c r="AK33">
        <v>25.76369</v>
      </c>
      <c r="AL33">
        <v>23.435680999999999</v>
      </c>
      <c r="AM33">
        <v>15.701987000000001</v>
      </c>
      <c r="AN33">
        <v>0.84664099999999998</v>
      </c>
      <c r="AO33">
        <v>0</v>
      </c>
      <c r="AP33">
        <v>2.7065990000000002</v>
      </c>
      <c r="AQ33">
        <v>58.061942000000002</v>
      </c>
      <c r="AR33">
        <v>34.989293000000004</v>
      </c>
      <c r="AS33">
        <v>23.254740999999999</v>
      </c>
      <c r="AT33">
        <v>10.129531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62.824432000000009</v>
      </c>
      <c r="BA33">
        <f t="shared" si="1"/>
        <v>2574.9177480000008</v>
      </c>
      <c r="BD33">
        <v>5.12</v>
      </c>
      <c r="BE33">
        <v>1.84</v>
      </c>
      <c r="BF33">
        <v>0</v>
      </c>
      <c r="BG33">
        <v>1.72</v>
      </c>
      <c r="BH33">
        <v>0</v>
      </c>
      <c r="BI33">
        <v>0.81</v>
      </c>
      <c r="BJ33">
        <v>1.08</v>
      </c>
      <c r="BK33">
        <v>1.47</v>
      </c>
      <c r="BL33">
        <v>0</v>
      </c>
      <c r="BM33">
        <v>0.08</v>
      </c>
      <c r="BN33">
        <v>0</v>
      </c>
      <c r="BO33">
        <v>2</v>
      </c>
      <c r="BP33">
        <v>0.24</v>
      </c>
      <c r="BQ33">
        <v>1.95</v>
      </c>
      <c r="BR33">
        <v>2.1</v>
      </c>
      <c r="BS33">
        <v>1.58</v>
      </c>
      <c r="BT33">
        <v>2.58589</v>
      </c>
      <c r="BU33">
        <v>1.288707</v>
      </c>
      <c r="BV33">
        <v>1.9067750000000001</v>
      </c>
      <c r="BW33">
        <v>1.8660209999999999</v>
      </c>
      <c r="BX33">
        <v>0.94103999999999999</v>
      </c>
      <c r="BY33">
        <v>2.5774140000000001</v>
      </c>
      <c r="BZ33">
        <v>1.2749600000000001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5.1032780000000004</v>
      </c>
      <c r="CK33">
        <v>0.89808299999999996</v>
      </c>
      <c r="CL33">
        <v>0.93067699999999998</v>
      </c>
      <c r="CM33">
        <v>3.3726280000000002</v>
      </c>
      <c r="CN33">
        <v>3.4021849999999998</v>
      </c>
      <c r="CO33">
        <v>4.1238619999999999</v>
      </c>
      <c r="CP33">
        <v>3.9531869999999998</v>
      </c>
      <c r="CQ33">
        <v>0.87975700000000001</v>
      </c>
      <c r="CR33">
        <v>0.810581</v>
      </c>
      <c r="CS33">
        <v>2.6827779999999999</v>
      </c>
      <c r="CT33">
        <v>0.96026199999999995</v>
      </c>
      <c r="CU33">
        <v>1.597337</v>
      </c>
      <c r="CV33">
        <v>0.75564299999999995</v>
      </c>
      <c r="CW33">
        <v>0.92336700000000005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62.824432000000009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658.09124199999997</v>
      </c>
      <c r="L34">
        <v>416.11596500000002</v>
      </c>
      <c r="M34">
        <v>89.240368000000004</v>
      </c>
      <c r="N34">
        <v>114.437662</v>
      </c>
      <c r="O34">
        <v>59.924458999999999</v>
      </c>
      <c r="P34">
        <v>117.105029</v>
      </c>
      <c r="Q34">
        <v>20.708721000000001</v>
      </c>
      <c r="R34">
        <v>26.451336999999999</v>
      </c>
      <c r="S34">
        <v>17.673089000000001</v>
      </c>
      <c r="T34">
        <v>0.403368</v>
      </c>
      <c r="U34">
        <v>335.15559000000002</v>
      </c>
      <c r="V34">
        <v>19.909092000000001</v>
      </c>
      <c r="W34">
        <v>32.645916999999997</v>
      </c>
      <c r="X34">
        <v>141.42936800000001</v>
      </c>
      <c r="Y34">
        <v>0</v>
      </c>
      <c r="Z34">
        <v>18.882809000000002</v>
      </c>
      <c r="AA34">
        <v>26.986011000000001</v>
      </c>
      <c r="AB34">
        <v>26.340776000000002</v>
      </c>
      <c r="AC34">
        <v>19.279713999999998</v>
      </c>
      <c r="AD34">
        <v>0</v>
      </c>
      <c r="AE34">
        <v>0</v>
      </c>
      <c r="AF34">
        <v>24.003852999999999</v>
      </c>
      <c r="AG34">
        <v>41.650627</v>
      </c>
      <c r="AH34">
        <v>92.705106999999998</v>
      </c>
      <c r="AI34">
        <v>16.467979</v>
      </c>
      <c r="AJ34">
        <v>0</v>
      </c>
      <c r="AK34">
        <v>25.76369</v>
      </c>
      <c r="AL34">
        <v>23.435680999999999</v>
      </c>
      <c r="AM34">
        <v>15.701987000000001</v>
      </c>
      <c r="AN34">
        <v>0.84664099999999998</v>
      </c>
      <c r="AO34">
        <v>0</v>
      </c>
      <c r="AP34">
        <v>2.7065990000000002</v>
      </c>
      <c r="AQ34">
        <v>58.061942000000002</v>
      </c>
      <c r="AR34">
        <v>34.989293000000004</v>
      </c>
      <c r="AS34">
        <v>23.254740999999999</v>
      </c>
      <c r="AT34">
        <v>10.129531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62.810986000000007</v>
      </c>
      <c r="BA34">
        <f t="shared" si="1"/>
        <v>2573.3091740000004</v>
      </c>
      <c r="BD34">
        <v>5.12</v>
      </c>
      <c r="BE34">
        <v>1.84</v>
      </c>
      <c r="BF34">
        <v>0</v>
      </c>
      <c r="BG34">
        <v>1.72</v>
      </c>
      <c r="BH34">
        <v>0</v>
      </c>
      <c r="BI34">
        <v>0.81</v>
      </c>
      <c r="BJ34">
        <v>1.08</v>
      </c>
      <c r="BK34">
        <v>1.47</v>
      </c>
      <c r="BL34">
        <v>0</v>
      </c>
      <c r="BM34">
        <v>0.08</v>
      </c>
      <c r="BN34">
        <v>0</v>
      </c>
      <c r="BO34">
        <v>2</v>
      </c>
      <c r="BP34">
        <v>0.24</v>
      </c>
      <c r="BQ34">
        <v>1.95</v>
      </c>
      <c r="BR34">
        <v>2.1</v>
      </c>
      <c r="BS34">
        <v>1.58</v>
      </c>
      <c r="BT34">
        <v>2.58589</v>
      </c>
      <c r="BU34">
        <v>1.288707</v>
      </c>
      <c r="BV34">
        <v>1.9067750000000001</v>
      </c>
      <c r="BW34">
        <v>1.8660209999999999</v>
      </c>
      <c r="BX34">
        <v>0.94103999999999999</v>
      </c>
      <c r="BY34">
        <v>2.5774140000000001</v>
      </c>
      <c r="BZ34">
        <v>1.2749600000000001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5.1032780000000004</v>
      </c>
      <c r="CK34">
        <v>0.89808299999999996</v>
      </c>
      <c r="CL34">
        <v>0.93067699999999998</v>
      </c>
      <c r="CM34">
        <v>3.3726280000000002</v>
      </c>
      <c r="CN34">
        <v>3.4021849999999998</v>
      </c>
      <c r="CO34">
        <v>4.1238619999999999</v>
      </c>
      <c r="CP34">
        <v>3.9531869999999998</v>
      </c>
      <c r="CQ34">
        <v>0.87975700000000001</v>
      </c>
      <c r="CR34">
        <v>0.810581</v>
      </c>
      <c r="CS34">
        <v>2.6827779999999999</v>
      </c>
      <c r="CT34">
        <v>0.96026199999999995</v>
      </c>
      <c r="CU34">
        <v>1.597337</v>
      </c>
      <c r="CV34">
        <v>0.742197</v>
      </c>
      <c r="CW34">
        <v>0.92336700000000005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62.810986000000007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658.09124199999997</v>
      </c>
      <c r="L35">
        <v>416.11596500000002</v>
      </c>
      <c r="M35">
        <v>89.240368000000004</v>
      </c>
      <c r="N35">
        <v>114.437662</v>
      </c>
      <c r="O35">
        <v>59.924458999999999</v>
      </c>
      <c r="P35">
        <v>117.105029</v>
      </c>
      <c r="Q35">
        <v>20.708721000000001</v>
      </c>
      <c r="R35">
        <v>26.451336999999999</v>
      </c>
      <c r="S35">
        <v>17.673089000000001</v>
      </c>
      <c r="T35">
        <v>0.403368</v>
      </c>
      <c r="U35">
        <v>335.15559000000002</v>
      </c>
      <c r="V35">
        <v>19.909092000000001</v>
      </c>
      <c r="W35">
        <v>33.361992999999998</v>
      </c>
      <c r="X35">
        <v>141.42936800000001</v>
      </c>
      <c r="Y35">
        <v>0</v>
      </c>
      <c r="Z35">
        <v>18.882809000000002</v>
      </c>
      <c r="AA35">
        <v>26.986011000000001</v>
      </c>
      <c r="AB35">
        <v>26.340776000000002</v>
      </c>
      <c r="AC35">
        <v>19.279713999999998</v>
      </c>
      <c r="AD35">
        <v>0</v>
      </c>
      <c r="AE35">
        <v>0</v>
      </c>
      <c r="AF35">
        <v>24.003852999999999</v>
      </c>
      <c r="AG35">
        <v>41.650627</v>
      </c>
      <c r="AH35">
        <v>92.705106999999998</v>
      </c>
      <c r="AI35">
        <v>16.467979</v>
      </c>
      <c r="AJ35">
        <v>0</v>
      </c>
      <c r="AK35">
        <v>25.76369</v>
      </c>
      <c r="AL35">
        <v>12.275833</v>
      </c>
      <c r="AM35">
        <v>15.701987000000001</v>
      </c>
      <c r="AN35">
        <v>0.84664099999999998</v>
      </c>
      <c r="AO35">
        <v>0</v>
      </c>
      <c r="AP35">
        <v>1.4763269999999999</v>
      </c>
      <c r="AQ35">
        <v>58.061942000000002</v>
      </c>
      <c r="AR35">
        <v>34.989293000000004</v>
      </c>
      <c r="AS35">
        <v>23.254740999999999</v>
      </c>
      <c r="AT35">
        <v>10.129531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65.033173000000005</v>
      </c>
      <c r="BA35">
        <f t="shared" si="1"/>
        <v>2563.857317</v>
      </c>
      <c r="BD35">
        <v>5.12</v>
      </c>
      <c r="BE35">
        <v>1.84</v>
      </c>
      <c r="BF35">
        <v>0</v>
      </c>
      <c r="BG35">
        <v>1.72</v>
      </c>
      <c r="BH35">
        <v>2.5</v>
      </c>
      <c r="BI35">
        <v>0.81</v>
      </c>
      <c r="BJ35">
        <v>1.08</v>
      </c>
      <c r="BK35">
        <v>1.47</v>
      </c>
      <c r="BL35">
        <v>0</v>
      </c>
      <c r="BM35">
        <v>0.08</v>
      </c>
      <c r="BN35">
        <v>0</v>
      </c>
      <c r="BO35">
        <v>2</v>
      </c>
      <c r="BP35">
        <v>0.24</v>
      </c>
      <c r="BQ35">
        <v>1.95</v>
      </c>
      <c r="BR35">
        <v>2.1</v>
      </c>
      <c r="BS35">
        <v>1.58</v>
      </c>
      <c r="BT35">
        <v>2.58589</v>
      </c>
      <c r="BU35">
        <v>1.288707</v>
      </c>
      <c r="BV35">
        <v>1.9067750000000001</v>
      </c>
      <c r="BW35">
        <v>1.8660209999999999</v>
      </c>
      <c r="BX35">
        <v>0.94103999999999999</v>
      </c>
      <c r="BY35">
        <v>2.5774140000000001</v>
      </c>
      <c r="BZ35">
        <v>1.2749600000000001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5.1032780000000004</v>
      </c>
      <c r="CK35">
        <v>0.89808299999999996</v>
      </c>
      <c r="CL35">
        <v>0.93067699999999998</v>
      </c>
      <c r="CM35">
        <v>3.3726280000000002</v>
      </c>
      <c r="CN35">
        <v>3.4021849999999998</v>
      </c>
      <c r="CO35">
        <v>4.1238619999999999</v>
      </c>
      <c r="CP35">
        <v>4.0747080000000002</v>
      </c>
      <c r="CQ35">
        <v>0.87975700000000001</v>
      </c>
      <c r="CR35">
        <v>0.810581</v>
      </c>
      <c r="CS35">
        <v>2.6827779999999999</v>
      </c>
      <c r="CT35">
        <v>0.96026199999999995</v>
      </c>
      <c r="CU35">
        <v>1.1980029999999999</v>
      </c>
      <c r="CV35">
        <v>0.742197</v>
      </c>
      <c r="CW35">
        <v>0.92336700000000005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65.033173000000005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658.09124199999997</v>
      </c>
      <c r="L36">
        <v>416.11596500000002</v>
      </c>
      <c r="M36">
        <v>89.240368000000004</v>
      </c>
      <c r="N36">
        <v>114.437662</v>
      </c>
      <c r="O36">
        <v>59.924458999999999</v>
      </c>
      <c r="P36">
        <v>117.105029</v>
      </c>
      <c r="Q36">
        <v>20.708721000000001</v>
      </c>
      <c r="R36">
        <v>26.451336999999999</v>
      </c>
      <c r="S36">
        <v>17.673089000000001</v>
      </c>
      <c r="T36">
        <v>0.403368</v>
      </c>
      <c r="U36">
        <v>335.15559000000002</v>
      </c>
      <c r="V36">
        <v>19.909092000000001</v>
      </c>
      <c r="W36">
        <v>33.421256999999997</v>
      </c>
      <c r="X36">
        <v>141.42936800000001</v>
      </c>
      <c r="Y36">
        <v>0</v>
      </c>
      <c r="Z36">
        <v>12.571636</v>
      </c>
      <c r="AA36">
        <v>26.986011000000001</v>
      </c>
      <c r="AB36">
        <v>26.340776000000002</v>
      </c>
      <c r="AC36">
        <v>19.279713999999998</v>
      </c>
      <c r="AD36">
        <v>0</v>
      </c>
      <c r="AE36">
        <v>0</v>
      </c>
      <c r="AF36">
        <v>24.003852999999999</v>
      </c>
      <c r="AG36">
        <v>41.650627</v>
      </c>
      <c r="AH36">
        <v>92.705106999999998</v>
      </c>
      <c r="AI36">
        <v>16.467979</v>
      </c>
      <c r="AJ36">
        <v>0</v>
      </c>
      <c r="AK36">
        <v>25.76369</v>
      </c>
      <c r="AL36">
        <v>12.275833</v>
      </c>
      <c r="AM36">
        <v>15.701987000000001</v>
      </c>
      <c r="AN36">
        <v>0.84664099999999998</v>
      </c>
      <c r="AO36">
        <v>0</v>
      </c>
      <c r="AP36">
        <v>1.4763269999999999</v>
      </c>
      <c r="AQ36">
        <v>58.061942000000002</v>
      </c>
      <c r="AR36">
        <v>34.989293000000004</v>
      </c>
      <c r="AS36">
        <v>23.254740999999999</v>
      </c>
      <c r="AT36">
        <v>10.129531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64.648634000000001</v>
      </c>
      <c r="BA36">
        <f t="shared" si="1"/>
        <v>2557.2208690000007</v>
      </c>
      <c r="BD36">
        <v>5.12</v>
      </c>
      <c r="BE36">
        <v>1.84</v>
      </c>
      <c r="BF36">
        <v>0</v>
      </c>
      <c r="BG36">
        <v>1.72</v>
      </c>
      <c r="BH36">
        <v>2.5</v>
      </c>
      <c r="BI36">
        <v>0.81</v>
      </c>
      <c r="BJ36">
        <v>1.08</v>
      </c>
      <c r="BK36">
        <v>1.47</v>
      </c>
      <c r="BL36">
        <v>0</v>
      </c>
      <c r="BM36">
        <v>0.08</v>
      </c>
      <c r="BN36">
        <v>0</v>
      </c>
      <c r="BO36">
        <v>2</v>
      </c>
      <c r="BP36">
        <v>0.24</v>
      </c>
      <c r="BQ36">
        <v>1.95</v>
      </c>
      <c r="BR36">
        <v>2.1</v>
      </c>
      <c r="BS36">
        <v>1.58</v>
      </c>
      <c r="BT36">
        <v>2.58589</v>
      </c>
      <c r="BU36">
        <v>1.288707</v>
      </c>
      <c r="BV36">
        <v>1.9067750000000001</v>
      </c>
      <c r="BW36">
        <v>1.8660209999999999</v>
      </c>
      <c r="BX36">
        <v>0.94103999999999999</v>
      </c>
      <c r="BY36">
        <v>2.5774140000000001</v>
      </c>
      <c r="BZ36">
        <v>1.2749600000000001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5.1032780000000004</v>
      </c>
      <c r="CK36">
        <v>0.89808299999999996</v>
      </c>
      <c r="CL36">
        <v>0.93067699999999998</v>
      </c>
      <c r="CM36">
        <v>3.3726280000000002</v>
      </c>
      <c r="CN36">
        <v>3.4021849999999998</v>
      </c>
      <c r="CO36">
        <v>4.1238619999999999</v>
      </c>
      <c r="CP36">
        <v>4.0895029999999997</v>
      </c>
      <c r="CQ36">
        <v>0.87975700000000001</v>
      </c>
      <c r="CR36">
        <v>0.810581</v>
      </c>
      <c r="CS36">
        <v>2.6827779999999999</v>
      </c>
      <c r="CT36">
        <v>0.96026199999999995</v>
      </c>
      <c r="CU36">
        <v>0.79866899999999996</v>
      </c>
      <c r="CV36">
        <v>0.742197</v>
      </c>
      <c r="CW36">
        <v>0.92336700000000005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64.648634000000001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658.09124199999997</v>
      </c>
      <c r="L37">
        <v>416.11596500000002</v>
      </c>
      <c r="M37">
        <v>89.240368000000004</v>
      </c>
      <c r="N37">
        <v>114.437662</v>
      </c>
      <c r="O37">
        <v>59.924458999999999</v>
      </c>
      <c r="P37">
        <v>117.105029</v>
      </c>
      <c r="Q37">
        <v>20.708721000000001</v>
      </c>
      <c r="R37">
        <v>26.451336999999999</v>
      </c>
      <c r="S37">
        <v>17.673089000000001</v>
      </c>
      <c r="T37">
        <v>0.403368</v>
      </c>
      <c r="U37">
        <v>335.15559000000002</v>
      </c>
      <c r="V37">
        <v>19.909092000000001</v>
      </c>
      <c r="W37">
        <v>33.421256999999997</v>
      </c>
      <c r="X37">
        <v>141.42936800000001</v>
      </c>
      <c r="Y37">
        <v>0</v>
      </c>
      <c r="Z37">
        <v>12.571636</v>
      </c>
      <c r="AA37">
        <v>26.986011000000001</v>
      </c>
      <c r="AB37">
        <v>26.340776000000002</v>
      </c>
      <c r="AC37">
        <v>19.279713999999998</v>
      </c>
      <c r="AD37">
        <v>0</v>
      </c>
      <c r="AE37">
        <v>0</v>
      </c>
      <c r="AF37">
        <v>24.003852999999999</v>
      </c>
      <c r="AG37">
        <v>41.650627</v>
      </c>
      <c r="AH37">
        <v>92.705106999999998</v>
      </c>
      <c r="AI37">
        <v>16.467979</v>
      </c>
      <c r="AJ37">
        <v>0</v>
      </c>
      <c r="AK37">
        <v>25.76369</v>
      </c>
      <c r="AL37">
        <v>12.275833</v>
      </c>
      <c r="AM37">
        <v>15.701987000000001</v>
      </c>
      <c r="AN37">
        <v>0.90308299999999997</v>
      </c>
      <c r="AO37">
        <v>0</v>
      </c>
      <c r="AP37">
        <v>1.4763269999999999</v>
      </c>
      <c r="AQ37">
        <v>58.061942000000002</v>
      </c>
      <c r="AR37">
        <v>34.989293000000004</v>
      </c>
      <c r="AS37">
        <v>23.254740999999999</v>
      </c>
      <c r="AT37">
        <v>7.9136949999999997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66.592718000000005</v>
      </c>
      <c r="BA37">
        <f t="shared" si="1"/>
        <v>2557.0055590000006</v>
      </c>
      <c r="BD37">
        <v>5.12</v>
      </c>
      <c r="BE37">
        <v>1.84</v>
      </c>
      <c r="BF37">
        <v>0</v>
      </c>
      <c r="BG37">
        <v>1.72</v>
      </c>
      <c r="BH37">
        <v>4.88</v>
      </c>
      <c r="BI37">
        <v>0.81</v>
      </c>
      <c r="BJ37">
        <v>1.08</v>
      </c>
      <c r="BK37">
        <v>1.47</v>
      </c>
      <c r="BL37">
        <v>0</v>
      </c>
      <c r="BM37">
        <v>0.08</v>
      </c>
      <c r="BN37">
        <v>0</v>
      </c>
      <c r="BO37">
        <v>2</v>
      </c>
      <c r="BP37">
        <v>0.24</v>
      </c>
      <c r="BQ37">
        <v>1.95</v>
      </c>
      <c r="BR37">
        <v>2.1</v>
      </c>
      <c r="BS37">
        <v>1.58</v>
      </c>
      <c r="BT37">
        <v>2.58589</v>
      </c>
      <c r="BU37">
        <v>1.288707</v>
      </c>
      <c r="BV37">
        <v>1.8964129999999999</v>
      </c>
      <c r="BW37">
        <v>1.8660209999999999</v>
      </c>
      <c r="BX37">
        <v>0.94103999999999999</v>
      </c>
      <c r="BY37">
        <v>2.5774140000000001</v>
      </c>
      <c r="BZ37">
        <v>1.2749600000000001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5.1032780000000004</v>
      </c>
      <c r="CK37">
        <v>0.89808299999999996</v>
      </c>
      <c r="CL37">
        <v>0.93067699999999998</v>
      </c>
      <c r="CM37">
        <v>3.3726280000000002</v>
      </c>
      <c r="CN37">
        <v>3.4021849999999998</v>
      </c>
      <c r="CO37">
        <v>4.1238619999999999</v>
      </c>
      <c r="CP37">
        <v>4.0895029999999997</v>
      </c>
      <c r="CQ37">
        <v>0.87975700000000001</v>
      </c>
      <c r="CR37">
        <v>0.810581</v>
      </c>
      <c r="CS37">
        <v>2.6827779999999999</v>
      </c>
      <c r="CT37">
        <v>0.96026199999999995</v>
      </c>
      <c r="CU37">
        <v>0.37311499999999997</v>
      </c>
      <c r="CV37">
        <v>0.742197</v>
      </c>
      <c r="CW37">
        <v>0.92336700000000005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66.592718000000005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658.09124199999997</v>
      </c>
      <c r="L38">
        <v>416.11596500000002</v>
      </c>
      <c r="M38">
        <v>89.240368000000004</v>
      </c>
      <c r="N38">
        <v>114.437662</v>
      </c>
      <c r="O38">
        <v>59.924458999999999</v>
      </c>
      <c r="P38">
        <v>117.105029</v>
      </c>
      <c r="Q38">
        <v>20.708721000000001</v>
      </c>
      <c r="R38">
        <v>26.451336999999999</v>
      </c>
      <c r="S38">
        <v>17.673089000000001</v>
      </c>
      <c r="T38">
        <v>0.403368</v>
      </c>
      <c r="U38">
        <v>335.15559000000002</v>
      </c>
      <c r="V38">
        <v>19.909092000000001</v>
      </c>
      <c r="W38">
        <v>33.421256999999997</v>
      </c>
      <c r="X38">
        <v>141.42936800000001</v>
      </c>
      <c r="Y38">
        <v>0</v>
      </c>
      <c r="Z38">
        <v>12.571636</v>
      </c>
      <c r="AA38">
        <v>26.986011000000001</v>
      </c>
      <c r="AB38">
        <v>26.340776000000002</v>
      </c>
      <c r="AC38">
        <v>19.279713999999998</v>
      </c>
      <c r="AD38">
        <v>0</v>
      </c>
      <c r="AE38">
        <v>0</v>
      </c>
      <c r="AF38">
        <v>16.002569000000001</v>
      </c>
      <c r="AG38">
        <v>41.650627</v>
      </c>
      <c r="AH38">
        <v>69.528829999999999</v>
      </c>
      <c r="AI38">
        <v>3.800303</v>
      </c>
      <c r="AJ38">
        <v>0</v>
      </c>
      <c r="AK38">
        <v>25.76369</v>
      </c>
      <c r="AL38">
        <v>23.435680999999999</v>
      </c>
      <c r="AM38">
        <v>15.701987000000001</v>
      </c>
      <c r="AN38">
        <v>0.90308299999999997</v>
      </c>
      <c r="AO38">
        <v>0</v>
      </c>
      <c r="AP38">
        <v>1.4763269999999999</v>
      </c>
      <c r="AQ38">
        <v>58.061942000000002</v>
      </c>
      <c r="AR38">
        <v>34.989293000000004</v>
      </c>
      <c r="AS38">
        <v>23.254740999999999</v>
      </c>
      <c r="AT38">
        <v>7.9136949999999997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65.553922999999998</v>
      </c>
      <c r="BA38">
        <f t="shared" si="1"/>
        <v>2523.2813750000005</v>
      </c>
      <c r="BD38">
        <v>5.12</v>
      </c>
      <c r="BE38">
        <v>1.84</v>
      </c>
      <c r="BF38">
        <v>0</v>
      </c>
      <c r="BG38">
        <v>1.72</v>
      </c>
      <c r="BH38">
        <v>4.88</v>
      </c>
      <c r="BI38">
        <v>0.81</v>
      </c>
      <c r="BJ38">
        <v>1.08</v>
      </c>
      <c r="BK38">
        <v>1.47</v>
      </c>
      <c r="BL38">
        <v>0</v>
      </c>
      <c r="BM38">
        <v>0.08</v>
      </c>
      <c r="BN38">
        <v>0</v>
      </c>
      <c r="BO38">
        <v>2</v>
      </c>
      <c r="BP38">
        <v>0.24</v>
      </c>
      <c r="BQ38">
        <v>1.95</v>
      </c>
      <c r="BR38">
        <v>2.1</v>
      </c>
      <c r="BS38">
        <v>1.58</v>
      </c>
      <c r="BT38">
        <v>2.58589</v>
      </c>
      <c r="BU38">
        <v>1.288707</v>
      </c>
      <c r="BV38">
        <v>1.8964129999999999</v>
      </c>
      <c r="BW38">
        <v>1.8660209999999999</v>
      </c>
      <c r="BX38">
        <v>0.94103999999999999</v>
      </c>
      <c r="BY38">
        <v>2.5774140000000001</v>
      </c>
      <c r="BZ38">
        <v>1.2749600000000001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5.1032780000000004</v>
      </c>
      <c r="CK38">
        <v>0.89808299999999996</v>
      </c>
      <c r="CL38">
        <v>0.93067699999999998</v>
      </c>
      <c r="CM38">
        <v>3.3726280000000002</v>
      </c>
      <c r="CN38">
        <v>3.4021849999999998</v>
      </c>
      <c r="CO38">
        <v>4.1238619999999999</v>
      </c>
      <c r="CP38">
        <v>4.0895029999999997</v>
      </c>
      <c r="CQ38">
        <v>0.87975700000000001</v>
      </c>
      <c r="CR38">
        <v>0.810581</v>
      </c>
      <c r="CS38">
        <v>2.6827779999999999</v>
      </c>
      <c r="CT38">
        <v>0.48013099999999997</v>
      </c>
      <c r="CU38">
        <v>0</v>
      </c>
      <c r="CV38">
        <v>0.55664800000000003</v>
      </c>
      <c r="CW38">
        <v>0.92336700000000005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65.553922999999998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658.09124199999997</v>
      </c>
      <c r="L39">
        <v>416.11596500000002</v>
      </c>
      <c r="M39">
        <v>89.240368000000004</v>
      </c>
      <c r="N39">
        <v>114.437662</v>
      </c>
      <c r="O39">
        <v>59.924458999999999</v>
      </c>
      <c r="P39">
        <v>117.105029</v>
      </c>
      <c r="Q39">
        <v>20.708721000000001</v>
      </c>
      <c r="R39">
        <v>26.451336999999999</v>
      </c>
      <c r="S39">
        <v>17.673089000000001</v>
      </c>
      <c r="T39">
        <v>0.403368</v>
      </c>
      <c r="U39">
        <v>335.15559000000002</v>
      </c>
      <c r="V39">
        <v>19.909092000000001</v>
      </c>
      <c r="W39">
        <v>33.421256999999997</v>
      </c>
      <c r="X39">
        <v>141.42936800000001</v>
      </c>
      <c r="Y39">
        <v>0</v>
      </c>
      <c r="Z39">
        <v>12.571636</v>
      </c>
      <c r="AA39">
        <v>26.986011000000001</v>
      </c>
      <c r="AB39">
        <v>26.340776000000002</v>
      </c>
      <c r="AC39">
        <v>19.279713999999998</v>
      </c>
      <c r="AD39">
        <v>0</v>
      </c>
      <c r="AE39">
        <v>0</v>
      </c>
      <c r="AF39">
        <v>8.0012840000000001</v>
      </c>
      <c r="AG39">
        <v>41.650627</v>
      </c>
      <c r="AH39">
        <v>69.528829999999999</v>
      </c>
      <c r="AI39">
        <v>0</v>
      </c>
      <c r="AJ39">
        <v>0</v>
      </c>
      <c r="AK39">
        <v>25.76369</v>
      </c>
      <c r="AL39">
        <v>64.169126000000006</v>
      </c>
      <c r="AM39">
        <v>15.701987000000001</v>
      </c>
      <c r="AN39">
        <v>0.90308299999999997</v>
      </c>
      <c r="AO39">
        <v>0</v>
      </c>
      <c r="AP39">
        <v>1.4763269999999999</v>
      </c>
      <c r="AQ39">
        <v>58.061942000000002</v>
      </c>
      <c r="AR39">
        <v>34.989293000000004</v>
      </c>
      <c r="AS39">
        <v>23.254740999999999</v>
      </c>
      <c r="AT39">
        <v>7.9136949999999997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60.843196000000006</v>
      </c>
      <c r="BA39">
        <f t="shared" si="1"/>
        <v>2547.5025049999999</v>
      </c>
      <c r="BD39">
        <v>5.12</v>
      </c>
      <c r="BE39">
        <v>1.84</v>
      </c>
      <c r="BF39">
        <v>0</v>
      </c>
      <c r="BG39">
        <v>1.72</v>
      </c>
      <c r="BH39">
        <v>0.12</v>
      </c>
      <c r="BI39">
        <v>0.88</v>
      </c>
      <c r="BJ39">
        <v>1.08</v>
      </c>
      <c r="BK39">
        <v>1.47</v>
      </c>
      <c r="BL39">
        <v>0</v>
      </c>
      <c r="BM39">
        <v>0.08</v>
      </c>
      <c r="BN39">
        <v>0</v>
      </c>
      <c r="BO39">
        <v>2</v>
      </c>
      <c r="BP39">
        <v>0.24</v>
      </c>
      <c r="BQ39">
        <v>1.95</v>
      </c>
      <c r="BR39">
        <v>2.1</v>
      </c>
      <c r="BS39">
        <v>1.58</v>
      </c>
      <c r="BT39">
        <v>2.58589</v>
      </c>
      <c r="BU39">
        <v>1.288707</v>
      </c>
      <c r="BV39">
        <v>1.875686</v>
      </c>
      <c r="BW39">
        <v>1.8660209999999999</v>
      </c>
      <c r="BX39">
        <v>0.94103999999999999</v>
      </c>
      <c r="BY39">
        <v>2.5774140000000001</v>
      </c>
      <c r="BZ39">
        <v>1.2749600000000001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5.1032780000000004</v>
      </c>
      <c r="CK39">
        <v>0.89808299999999996</v>
      </c>
      <c r="CL39">
        <v>0.93067699999999998</v>
      </c>
      <c r="CM39">
        <v>3.3726280000000002</v>
      </c>
      <c r="CN39">
        <v>3.4021849999999998</v>
      </c>
      <c r="CO39">
        <v>4.1238619999999999</v>
      </c>
      <c r="CP39">
        <v>4.0895029999999997</v>
      </c>
      <c r="CQ39">
        <v>0.87975700000000001</v>
      </c>
      <c r="CR39">
        <v>0.810581</v>
      </c>
      <c r="CS39">
        <v>2.6827779999999999</v>
      </c>
      <c r="CT39">
        <v>0.48013099999999997</v>
      </c>
      <c r="CU39">
        <v>0</v>
      </c>
      <c r="CV39">
        <v>0.55664800000000003</v>
      </c>
      <c r="CW39">
        <v>0.92336700000000005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60.843196000000006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658.09124199999997</v>
      </c>
      <c r="L40">
        <v>416.11596500000002</v>
      </c>
      <c r="M40">
        <v>89.240368000000004</v>
      </c>
      <c r="N40">
        <v>114.437662</v>
      </c>
      <c r="O40">
        <v>59.924458999999999</v>
      </c>
      <c r="P40">
        <v>117.105029</v>
      </c>
      <c r="Q40">
        <v>20.708721000000001</v>
      </c>
      <c r="R40">
        <v>26.451336999999999</v>
      </c>
      <c r="S40">
        <v>17.673089000000001</v>
      </c>
      <c r="T40">
        <v>0.403368</v>
      </c>
      <c r="U40">
        <v>335.15559000000002</v>
      </c>
      <c r="V40">
        <v>19.909092000000001</v>
      </c>
      <c r="W40">
        <v>33.421256999999997</v>
      </c>
      <c r="X40">
        <v>141.42936800000001</v>
      </c>
      <c r="Y40">
        <v>0</v>
      </c>
      <c r="Z40">
        <v>12.571636</v>
      </c>
      <c r="AA40">
        <v>26.986011000000001</v>
      </c>
      <c r="AB40">
        <v>26.340776000000002</v>
      </c>
      <c r="AC40">
        <v>19.260707</v>
      </c>
      <c r="AD40">
        <v>0</v>
      </c>
      <c r="AE40">
        <v>0</v>
      </c>
      <c r="AF40">
        <v>8.0012840000000001</v>
      </c>
      <c r="AG40">
        <v>41.650627</v>
      </c>
      <c r="AH40">
        <v>42.786971999999999</v>
      </c>
      <c r="AI40">
        <v>0</v>
      </c>
      <c r="AJ40">
        <v>0</v>
      </c>
      <c r="AK40">
        <v>25.76369</v>
      </c>
      <c r="AL40">
        <v>64.169126000000006</v>
      </c>
      <c r="AM40">
        <v>15.701987000000001</v>
      </c>
      <c r="AN40">
        <v>0.90308299999999997</v>
      </c>
      <c r="AO40">
        <v>0</v>
      </c>
      <c r="AP40">
        <v>1.4763269999999999</v>
      </c>
      <c r="AQ40">
        <v>58.061942000000002</v>
      </c>
      <c r="AR40">
        <v>34.989293000000004</v>
      </c>
      <c r="AS40">
        <v>23.254740999999999</v>
      </c>
      <c r="AT40">
        <v>7.9136949999999997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60.638066000000009</v>
      </c>
      <c r="BA40">
        <f t="shared" si="1"/>
        <v>2520.5365099999999</v>
      </c>
      <c r="BD40">
        <v>5.12</v>
      </c>
      <c r="BE40">
        <v>1.84</v>
      </c>
      <c r="BF40">
        <v>0</v>
      </c>
      <c r="BG40">
        <v>1.72</v>
      </c>
      <c r="BH40">
        <v>0.12</v>
      </c>
      <c r="BI40">
        <v>0.89</v>
      </c>
      <c r="BJ40">
        <v>1.08</v>
      </c>
      <c r="BK40">
        <v>1.47</v>
      </c>
      <c r="BL40">
        <v>0</v>
      </c>
      <c r="BM40">
        <v>0.08</v>
      </c>
      <c r="BN40">
        <v>0</v>
      </c>
      <c r="BO40">
        <v>2</v>
      </c>
      <c r="BP40">
        <v>0.24</v>
      </c>
      <c r="BQ40">
        <v>1.95</v>
      </c>
      <c r="BR40">
        <v>2.1</v>
      </c>
      <c r="BS40">
        <v>1.58</v>
      </c>
      <c r="BT40">
        <v>2.58589</v>
      </c>
      <c r="BU40">
        <v>1.288707</v>
      </c>
      <c r="BV40">
        <v>1.875686</v>
      </c>
      <c r="BW40">
        <v>1.8660209999999999</v>
      </c>
      <c r="BX40">
        <v>0.94103999999999999</v>
      </c>
      <c r="BY40">
        <v>2.5774140000000001</v>
      </c>
      <c r="BZ40">
        <v>1.2749600000000001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5.1032780000000004</v>
      </c>
      <c r="CK40">
        <v>0.89808299999999996</v>
      </c>
      <c r="CL40">
        <v>0.93067699999999998</v>
      </c>
      <c r="CM40">
        <v>3.3726280000000002</v>
      </c>
      <c r="CN40">
        <v>3.4021849999999998</v>
      </c>
      <c r="CO40">
        <v>4.1238619999999999</v>
      </c>
      <c r="CP40">
        <v>4.0895029999999997</v>
      </c>
      <c r="CQ40">
        <v>0.87975700000000001</v>
      </c>
      <c r="CR40">
        <v>0.810581</v>
      </c>
      <c r="CS40">
        <v>2.6827779999999999</v>
      </c>
      <c r="CT40">
        <v>0.48013099999999997</v>
      </c>
      <c r="CU40">
        <v>0</v>
      </c>
      <c r="CV40">
        <v>0.34151799999999999</v>
      </c>
      <c r="CW40">
        <v>0.92336700000000005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60.638066000000009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658.09124199999997</v>
      </c>
      <c r="L41">
        <v>416.11596500000002</v>
      </c>
      <c r="M41">
        <v>89.240368000000004</v>
      </c>
      <c r="N41">
        <v>114.437662</v>
      </c>
      <c r="O41">
        <v>59.924458999999999</v>
      </c>
      <c r="P41">
        <v>117.105029</v>
      </c>
      <c r="Q41">
        <v>20.708721000000001</v>
      </c>
      <c r="R41">
        <v>26.451336999999999</v>
      </c>
      <c r="S41">
        <v>17.673089000000001</v>
      </c>
      <c r="T41">
        <v>0.403368</v>
      </c>
      <c r="U41">
        <v>335.15559000000002</v>
      </c>
      <c r="V41">
        <v>19.909092000000001</v>
      </c>
      <c r="W41">
        <v>33.421256999999997</v>
      </c>
      <c r="X41">
        <v>141.42936800000001</v>
      </c>
      <c r="Y41">
        <v>0</v>
      </c>
      <c r="Z41">
        <v>12.588539000000001</v>
      </c>
      <c r="AA41">
        <v>26.934418000000001</v>
      </c>
      <c r="AB41">
        <v>26.340776000000002</v>
      </c>
      <c r="AC41">
        <v>9.6303529999999995</v>
      </c>
      <c r="AD41">
        <v>0</v>
      </c>
      <c r="AE41">
        <v>0</v>
      </c>
      <c r="AF41">
        <v>8.0012840000000001</v>
      </c>
      <c r="AG41">
        <v>41.650627</v>
      </c>
      <c r="AH41">
        <v>23.176276999999999</v>
      </c>
      <c r="AI41">
        <v>0</v>
      </c>
      <c r="AJ41">
        <v>0</v>
      </c>
      <c r="AK41">
        <v>25.76369</v>
      </c>
      <c r="AL41">
        <v>64.169126000000006</v>
      </c>
      <c r="AM41">
        <v>15.701987000000001</v>
      </c>
      <c r="AN41">
        <v>0.90308299999999997</v>
      </c>
      <c r="AO41">
        <v>0</v>
      </c>
      <c r="AP41">
        <v>1.4763269999999999</v>
      </c>
      <c r="AQ41">
        <v>58.061942000000002</v>
      </c>
      <c r="AR41">
        <v>34.989293000000004</v>
      </c>
      <c r="AS41">
        <v>25.838602000000002</v>
      </c>
      <c r="AT41">
        <v>7.9136949999999997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60.49131100000001</v>
      </c>
      <c r="BA41">
        <f t="shared" si="1"/>
        <v>2493.6978770000001</v>
      </c>
      <c r="BD41">
        <v>5.12</v>
      </c>
      <c r="BE41">
        <v>1.84</v>
      </c>
      <c r="BF41">
        <v>0</v>
      </c>
      <c r="BG41">
        <v>1.72</v>
      </c>
      <c r="BH41">
        <v>0</v>
      </c>
      <c r="BI41">
        <v>0.89</v>
      </c>
      <c r="BJ41">
        <v>1.08</v>
      </c>
      <c r="BK41">
        <v>1.47</v>
      </c>
      <c r="BL41">
        <v>0</v>
      </c>
      <c r="BM41">
        <v>0.08</v>
      </c>
      <c r="BN41">
        <v>0</v>
      </c>
      <c r="BO41">
        <v>2</v>
      </c>
      <c r="BP41">
        <v>0.24</v>
      </c>
      <c r="BQ41">
        <v>1.95</v>
      </c>
      <c r="BR41">
        <v>2.1</v>
      </c>
      <c r="BS41">
        <v>1.58</v>
      </c>
      <c r="BT41">
        <v>2.58589</v>
      </c>
      <c r="BU41">
        <v>1.288707</v>
      </c>
      <c r="BV41">
        <v>1.875686</v>
      </c>
      <c r="BW41">
        <v>1.8660209999999999</v>
      </c>
      <c r="BX41">
        <v>0.94103999999999999</v>
      </c>
      <c r="BY41">
        <v>2.5774140000000001</v>
      </c>
      <c r="BZ41">
        <v>1.2749600000000001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5.1032780000000004</v>
      </c>
      <c r="CK41">
        <v>0.89808299999999996</v>
      </c>
      <c r="CL41">
        <v>0.93067699999999998</v>
      </c>
      <c r="CM41">
        <v>3.3726280000000002</v>
      </c>
      <c r="CN41">
        <v>3.4021849999999998</v>
      </c>
      <c r="CO41">
        <v>4.1238619999999999</v>
      </c>
      <c r="CP41">
        <v>4.0895029999999997</v>
      </c>
      <c r="CQ41">
        <v>1.0089710000000001</v>
      </c>
      <c r="CR41">
        <v>0.810581</v>
      </c>
      <c r="CS41">
        <v>2.6827779999999999</v>
      </c>
      <c r="CT41">
        <v>0.48013099999999997</v>
      </c>
      <c r="CU41">
        <v>0</v>
      </c>
      <c r="CV41">
        <v>0.18554899999999999</v>
      </c>
      <c r="CW41">
        <v>0.92336700000000005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60.49131100000001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658.09124199999997</v>
      </c>
      <c r="L42">
        <v>416.11596500000002</v>
      </c>
      <c r="M42">
        <v>89.240368000000004</v>
      </c>
      <c r="N42">
        <v>114.437662</v>
      </c>
      <c r="O42">
        <v>59.924458999999999</v>
      </c>
      <c r="P42">
        <v>117.105029</v>
      </c>
      <c r="Q42">
        <v>20.708721000000001</v>
      </c>
      <c r="R42">
        <v>26.451336999999999</v>
      </c>
      <c r="S42">
        <v>17.673089000000001</v>
      </c>
      <c r="T42">
        <v>0.403368</v>
      </c>
      <c r="U42">
        <v>335.15559000000002</v>
      </c>
      <c r="V42">
        <v>19.909092000000001</v>
      </c>
      <c r="W42">
        <v>33.421256999999997</v>
      </c>
      <c r="X42">
        <v>141.42936800000001</v>
      </c>
      <c r="Y42">
        <v>0</v>
      </c>
      <c r="Z42">
        <v>12.588539000000001</v>
      </c>
      <c r="AA42">
        <v>13.429273</v>
      </c>
      <c r="AB42">
        <v>26.340776000000002</v>
      </c>
      <c r="AC42">
        <v>9.6303529999999995</v>
      </c>
      <c r="AD42">
        <v>0</v>
      </c>
      <c r="AE42">
        <v>0</v>
      </c>
      <c r="AF42">
        <v>8.0012840000000001</v>
      </c>
      <c r="AG42">
        <v>41.650627</v>
      </c>
      <c r="AH42">
        <v>23.176276999999999</v>
      </c>
      <c r="AI42">
        <v>0</v>
      </c>
      <c r="AJ42">
        <v>0</v>
      </c>
      <c r="AK42">
        <v>25.76369</v>
      </c>
      <c r="AL42">
        <v>64.169126000000006</v>
      </c>
      <c r="AM42">
        <v>15.701987000000001</v>
      </c>
      <c r="AN42">
        <v>0.90308299999999997</v>
      </c>
      <c r="AO42">
        <v>0</v>
      </c>
      <c r="AP42">
        <v>1.4763269999999999</v>
      </c>
      <c r="AQ42">
        <v>43.546456999999997</v>
      </c>
      <c r="AR42">
        <v>34.989293000000004</v>
      </c>
      <c r="AS42">
        <v>25.838602000000002</v>
      </c>
      <c r="AT42">
        <v>7.9136949999999997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60.769740000000013</v>
      </c>
      <c r="BA42">
        <f t="shared" si="1"/>
        <v>2465.955676</v>
      </c>
      <c r="BD42">
        <v>5.12</v>
      </c>
      <c r="BE42">
        <v>1.84</v>
      </c>
      <c r="BF42">
        <v>0</v>
      </c>
      <c r="BG42">
        <v>1.72</v>
      </c>
      <c r="BH42">
        <v>0</v>
      </c>
      <c r="BI42">
        <v>0.91</v>
      </c>
      <c r="BJ42">
        <v>1.08</v>
      </c>
      <c r="BK42">
        <v>1.47</v>
      </c>
      <c r="BL42">
        <v>0</v>
      </c>
      <c r="BM42">
        <v>0.08</v>
      </c>
      <c r="BN42">
        <v>0</v>
      </c>
      <c r="BO42">
        <v>2</v>
      </c>
      <c r="BP42">
        <v>0.24</v>
      </c>
      <c r="BQ42">
        <v>1.95</v>
      </c>
      <c r="BR42">
        <v>2.1</v>
      </c>
      <c r="BS42">
        <v>1.58</v>
      </c>
      <c r="BT42">
        <v>2.58589</v>
      </c>
      <c r="BU42">
        <v>1.288707</v>
      </c>
      <c r="BV42">
        <v>1.875686</v>
      </c>
      <c r="BW42">
        <v>1.8660209999999999</v>
      </c>
      <c r="BX42">
        <v>0.94103999999999999</v>
      </c>
      <c r="BY42">
        <v>2.5774140000000001</v>
      </c>
      <c r="BZ42">
        <v>1.2749600000000001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5.1032780000000004</v>
      </c>
      <c r="CK42">
        <v>0.89808299999999996</v>
      </c>
      <c r="CL42">
        <v>0.93067699999999998</v>
      </c>
      <c r="CM42">
        <v>3.3726280000000002</v>
      </c>
      <c r="CN42">
        <v>3.4021849999999998</v>
      </c>
      <c r="CO42">
        <v>4.1238619999999999</v>
      </c>
      <c r="CP42">
        <v>4.0895029999999997</v>
      </c>
      <c r="CQ42">
        <v>1.2674000000000001</v>
      </c>
      <c r="CR42">
        <v>0.810581</v>
      </c>
      <c r="CS42">
        <v>2.6827779999999999</v>
      </c>
      <c r="CT42">
        <v>0.48013099999999997</v>
      </c>
      <c r="CU42">
        <v>0</v>
      </c>
      <c r="CV42">
        <v>0.18554899999999999</v>
      </c>
      <c r="CW42">
        <v>0.92336700000000005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60.769740000000013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658.09124199999997</v>
      </c>
      <c r="L43">
        <v>416.11596500000002</v>
      </c>
      <c r="M43">
        <v>89.240368000000004</v>
      </c>
      <c r="N43">
        <v>114.437662</v>
      </c>
      <c r="O43">
        <v>59.924458999999999</v>
      </c>
      <c r="P43">
        <v>117.105029</v>
      </c>
      <c r="Q43">
        <v>20.708721000000001</v>
      </c>
      <c r="R43">
        <v>26.451336999999999</v>
      </c>
      <c r="S43">
        <v>17.673089000000001</v>
      </c>
      <c r="T43">
        <v>0.403368</v>
      </c>
      <c r="U43">
        <v>335.15559000000002</v>
      </c>
      <c r="V43">
        <v>19.909092000000001</v>
      </c>
      <c r="W43">
        <v>33.421256999999997</v>
      </c>
      <c r="X43">
        <v>141.42936800000001</v>
      </c>
      <c r="Y43">
        <v>0</v>
      </c>
      <c r="Z43">
        <v>12.588539000000001</v>
      </c>
      <c r="AA43">
        <v>13.429273</v>
      </c>
      <c r="AB43">
        <v>13.170388000000001</v>
      </c>
      <c r="AC43">
        <v>9.6303529999999995</v>
      </c>
      <c r="AD43">
        <v>0</v>
      </c>
      <c r="AE43">
        <v>0</v>
      </c>
      <c r="AF43">
        <v>8.0012840000000001</v>
      </c>
      <c r="AG43">
        <v>41.650627</v>
      </c>
      <c r="AH43">
        <v>23.176276999999999</v>
      </c>
      <c r="AI43">
        <v>0</v>
      </c>
      <c r="AJ43">
        <v>0</v>
      </c>
      <c r="AK43">
        <v>25.76369</v>
      </c>
      <c r="AL43">
        <v>34.595528999999999</v>
      </c>
      <c r="AM43">
        <v>15.701987000000001</v>
      </c>
      <c r="AN43">
        <v>0.90308299999999997</v>
      </c>
      <c r="AO43">
        <v>0</v>
      </c>
      <c r="AP43">
        <v>1.4763269999999999</v>
      </c>
      <c r="AQ43">
        <v>29.030971000000001</v>
      </c>
      <c r="AR43">
        <v>34.989293000000004</v>
      </c>
      <c r="AS43">
        <v>25.838602000000002</v>
      </c>
      <c r="AT43">
        <v>7.9136949999999997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61.15738300000001</v>
      </c>
      <c r="BA43">
        <f t="shared" si="1"/>
        <v>2409.0838480000007</v>
      </c>
      <c r="BD43">
        <v>5.12</v>
      </c>
      <c r="BE43">
        <v>1.84</v>
      </c>
      <c r="BF43">
        <v>0</v>
      </c>
      <c r="BG43">
        <v>1.72</v>
      </c>
      <c r="BH43">
        <v>0</v>
      </c>
      <c r="BI43">
        <v>0.91</v>
      </c>
      <c r="BJ43">
        <v>1.08</v>
      </c>
      <c r="BK43">
        <v>1.47</v>
      </c>
      <c r="BL43">
        <v>0</v>
      </c>
      <c r="BM43">
        <v>0.08</v>
      </c>
      <c r="BN43">
        <v>0</v>
      </c>
      <c r="BO43">
        <v>2</v>
      </c>
      <c r="BP43">
        <v>0.24</v>
      </c>
      <c r="BQ43">
        <v>1.95</v>
      </c>
      <c r="BR43">
        <v>2.1</v>
      </c>
      <c r="BS43">
        <v>1.58</v>
      </c>
      <c r="BT43">
        <v>2.58589</v>
      </c>
      <c r="BU43">
        <v>1.288707</v>
      </c>
      <c r="BV43">
        <v>1.875686</v>
      </c>
      <c r="BW43">
        <v>1.8660209999999999</v>
      </c>
      <c r="BX43">
        <v>0.94103999999999999</v>
      </c>
      <c r="BY43">
        <v>2.5774140000000001</v>
      </c>
      <c r="BZ43">
        <v>1.2749600000000001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5.1032780000000004</v>
      </c>
      <c r="CK43">
        <v>0.89808299999999996</v>
      </c>
      <c r="CL43">
        <v>0.93067699999999998</v>
      </c>
      <c r="CM43">
        <v>3.3726280000000002</v>
      </c>
      <c r="CN43">
        <v>3.4021849999999998</v>
      </c>
      <c r="CO43">
        <v>4.1238619999999999</v>
      </c>
      <c r="CP43">
        <v>4.0895029999999997</v>
      </c>
      <c r="CQ43">
        <v>1.655043</v>
      </c>
      <c r="CR43">
        <v>0.810581</v>
      </c>
      <c r="CS43">
        <v>2.6827779999999999</v>
      </c>
      <c r="CT43">
        <v>0.48013099999999997</v>
      </c>
      <c r="CU43">
        <v>0</v>
      </c>
      <c r="CV43">
        <v>0.18554899999999999</v>
      </c>
      <c r="CW43">
        <v>0.92336700000000005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61.15738300000001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658.09124199999997</v>
      </c>
      <c r="L44">
        <v>416.11596500000002</v>
      </c>
      <c r="M44">
        <v>89.240368000000004</v>
      </c>
      <c r="N44">
        <v>114.437662</v>
      </c>
      <c r="O44">
        <v>59.924458999999999</v>
      </c>
      <c r="P44">
        <v>117.105029</v>
      </c>
      <c r="Q44">
        <v>20.708721000000001</v>
      </c>
      <c r="R44">
        <v>26.451336999999999</v>
      </c>
      <c r="S44">
        <v>17.673089000000001</v>
      </c>
      <c r="T44">
        <v>0.403368</v>
      </c>
      <c r="U44">
        <v>335.15559000000002</v>
      </c>
      <c r="V44">
        <v>19.909092000000001</v>
      </c>
      <c r="W44">
        <v>33.421256999999997</v>
      </c>
      <c r="X44">
        <v>141.42936800000001</v>
      </c>
      <c r="Y44">
        <v>0</v>
      </c>
      <c r="Z44">
        <v>12.588539000000001</v>
      </c>
      <c r="AA44">
        <v>13.429273</v>
      </c>
      <c r="AB44">
        <v>13.170388000000001</v>
      </c>
      <c r="AC44">
        <v>0</v>
      </c>
      <c r="AD44">
        <v>0</v>
      </c>
      <c r="AE44">
        <v>0</v>
      </c>
      <c r="AF44">
        <v>8.0012840000000001</v>
      </c>
      <c r="AG44">
        <v>41.650627</v>
      </c>
      <c r="AH44">
        <v>23.176276999999999</v>
      </c>
      <c r="AI44">
        <v>0</v>
      </c>
      <c r="AJ44">
        <v>0</v>
      </c>
      <c r="AK44">
        <v>25.76369</v>
      </c>
      <c r="AL44">
        <v>23.435680999999999</v>
      </c>
      <c r="AM44">
        <v>15.701987000000001</v>
      </c>
      <c r="AN44">
        <v>0.90308299999999997</v>
      </c>
      <c r="AO44">
        <v>0</v>
      </c>
      <c r="AP44">
        <v>1.4763269999999999</v>
      </c>
      <c r="AQ44">
        <v>29.030971000000001</v>
      </c>
      <c r="AR44">
        <v>34.989293000000004</v>
      </c>
      <c r="AS44">
        <v>25.838602000000002</v>
      </c>
      <c r="AT44">
        <v>7.9136949999999997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61.243432000000013</v>
      </c>
      <c r="BA44">
        <f t="shared" si="1"/>
        <v>2388.3796960000004</v>
      </c>
      <c r="BD44">
        <v>5.12</v>
      </c>
      <c r="BE44">
        <v>1.84</v>
      </c>
      <c r="BF44">
        <v>0</v>
      </c>
      <c r="BG44">
        <v>1.72</v>
      </c>
      <c r="BH44">
        <v>0</v>
      </c>
      <c r="BI44">
        <v>0.95</v>
      </c>
      <c r="BJ44">
        <v>1.08</v>
      </c>
      <c r="BK44">
        <v>1.47</v>
      </c>
      <c r="BL44">
        <v>0</v>
      </c>
      <c r="BM44">
        <v>0.08</v>
      </c>
      <c r="BN44">
        <v>0</v>
      </c>
      <c r="BO44">
        <v>2</v>
      </c>
      <c r="BP44">
        <v>0.24</v>
      </c>
      <c r="BQ44">
        <v>1.95</v>
      </c>
      <c r="BR44">
        <v>2.1</v>
      </c>
      <c r="BS44">
        <v>1.58</v>
      </c>
      <c r="BT44">
        <v>2.58589</v>
      </c>
      <c r="BU44">
        <v>1.288707</v>
      </c>
      <c r="BV44">
        <v>1.875686</v>
      </c>
      <c r="BW44">
        <v>1.8660209999999999</v>
      </c>
      <c r="BX44">
        <v>0.94103999999999999</v>
      </c>
      <c r="BY44">
        <v>2.5774140000000001</v>
      </c>
      <c r="BZ44">
        <v>1.2749600000000001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5.1032780000000004</v>
      </c>
      <c r="CK44">
        <v>0.89808299999999996</v>
      </c>
      <c r="CL44">
        <v>0.93067699999999998</v>
      </c>
      <c r="CM44">
        <v>3.3726280000000002</v>
      </c>
      <c r="CN44">
        <v>3.4021849999999998</v>
      </c>
      <c r="CO44">
        <v>4.1238619999999999</v>
      </c>
      <c r="CP44">
        <v>4.0895029999999997</v>
      </c>
      <c r="CQ44">
        <v>1.701092</v>
      </c>
      <c r="CR44">
        <v>0.810581</v>
      </c>
      <c r="CS44">
        <v>2.6827779999999999</v>
      </c>
      <c r="CT44">
        <v>0.48013099999999997</v>
      </c>
      <c r="CU44">
        <v>0</v>
      </c>
      <c r="CV44">
        <v>0.18554899999999999</v>
      </c>
      <c r="CW44">
        <v>0.92336700000000005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61.243432000000013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658.09124199999997</v>
      </c>
      <c r="L45">
        <v>416.11596500000002</v>
      </c>
      <c r="M45">
        <v>89.240368000000004</v>
      </c>
      <c r="N45">
        <v>114.437662</v>
      </c>
      <c r="O45">
        <v>59.924458999999999</v>
      </c>
      <c r="P45">
        <v>117.105029</v>
      </c>
      <c r="Q45">
        <v>20.708721000000001</v>
      </c>
      <c r="R45">
        <v>26.451336999999999</v>
      </c>
      <c r="S45">
        <v>17.673089000000001</v>
      </c>
      <c r="T45">
        <v>0.403368</v>
      </c>
      <c r="U45">
        <v>335.15559000000002</v>
      </c>
      <c r="V45">
        <v>19.909092000000001</v>
      </c>
      <c r="W45">
        <v>33.421256999999997</v>
      </c>
      <c r="X45">
        <v>141.42936800000001</v>
      </c>
      <c r="Y45">
        <v>0</v>
      </c>
      <c r="Z45">
        <v>12.588539000000001</v>
      </c>
      <c r="AA45">
        <v>13.429273</v>
      </c>
      <c r="AB45">
        <v>13.170388000000001</v>
      </c>
      <c r="AC45">
        <v>0</v>
      </c>
      <c r="AD45">
        <v>8.9274939999999994</v>
      </c>
      <c r="AE45">
        <v>0</v>
      </c>
      <c r="AF45">
        <v>8.0012840000000001</v>
      </c>
      <c r="AG45">
        <v>41.650627</v>
      </c>
      <c r="AH45">
        <v>23.176276999999999</v>
      </c>
      <c r="AI45">
        <v>0</v>
      </c>
      <c r="AJ45">
        <v>0</v>
      </c>
      <c r="AK45">
        <v>25.76369</v>
      </c>
      <c r="AL45">
        <v>0</v>
      </c>
      <c r="AM45">
        <v>15.701987000000001</v>
      </c>
      <c r="AN45">
        <v>0.90308299999999997</v>
      </c>
      <c r="AO45">
        <v>0</v>
      </c>
      <c r="AP45">
        <v>1.4763269999999999</v>
      </c>
      <c r="AQ45">
        <v>14.515485999999999</v>
      </c>
      <c r="AR45">
        <v>34.989293000000004</v>
      </c>
      <c r="AS45">
        <v>25.838602000000002</v>
      </c>
      <c r="AT45">
        <v>7.9136949999999997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61.249263000000013</v>
      </c>
      <c r="BA45">
        <f t="shared" si="1"/>
        <v>2359.3618550000001</v>
      </c>
      <c r="BD45">
        <v>5.12</v>
      </c>
      <c r="BE45">
        <v>1.84</v>
      </c>
      <c r="BF45">
        <v>0</v>
      </c>
      <c r="BG45">
        <v>1.72</v>
      </c>
      <c r="BH45">
        <v>0</v>
      </c>
      <c r="BI45">
        <v>0.95</v>
      </c>
      <c r="BJ45">
        <v>1.08</v>
      </c>
      <c r="BK45">
        <v>1.47</v>
      </c>
      <c r="BL45">
        <v>0</v>
      </c>
      <c r="BM45">
        <v>0.08</v>
      </c>
      <c r="BN45">
        <v>0</v>
      </c>
      <c r="BO45">
        <v>2</v>
      </c>
      <c r="BP45">
        <v>0.24</v>
      </c>
      <c r="BQ45">
        <v>1.95</v>
      </c>
      <c r="BR45">
        <v>2.1</v>
      </c>
      <c r="BS45">
        <v>1.58</v>
      </c>
      <c r="BT45">
        <v>2.58589</v>
      </c>
      <c r="BU45">
        <v>1.288707</v>
      </c>
      <c r="BV45">
        <v>1.875686</v>
      </c>
      <c r="BW45">
        <v>1.8660209999999999</v>
      </c>
      <c r="BX45">
        <v>0.94103999999999999</v>
      </c>
      <c r="BY45">
        <v>2.5774140000000001</v>
      </c>
      <c r="BZ45">
        <v>1.2749600000000001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5.1032780000000004</v>
      </c>
      <c r="CK45">
        <v>0.89808299999999996</v>
      </c>
      <c r="CL45">
        <v>0.93067699999999998</v>
      </c>
      <c r="CM45">
        <v>3.3726280000000002</v>
      </c>
      <c r="CN45">
        <v>3.4021849999999998</v>
      </c>
      <c r="CO45">
        <v>4.1238619999999999</v>
      </c>
      <c r="CP45">
        <v>4.0895029999999997</v>
      </c>
      <c r="CQ45">
        <v>1.701092</v>
      </c>
      <c r="CR45">
        <v>0.810581</v>
      </c>
      <c r="CS45">
        <v>2.6827779999999999</v>
      </c>
      <c r="CT45">
        <v>0.48596200000000001</v>
      </c>
      <c r="CU45">
        <v>0</v>
      </c>
      <c r="CV45">
        <v>0.18554899999999999</v>
      </c>
      <c r="CW45">
        <v>0.92336700000000005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61.249263000000013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658.09124199999997</v>
      </c>
      <c r="L46">
        <v>416.11596500000002</v>
      </c>
      <c r="M46">
        <v>89.240368000000004</v>
      </c>
      <c r="N46">
        <v>114.437662</v>
      </c>
      <c r="O46">
        <v>59.924458999999999</v>
      </c>
      <c r="P46">
        <v>117.105029</v>
      </c>
      <c r="Q46">
        <v>20.708721000000001</v>
      </c>
      <c r="R46">
        <v>26.451336999999999</v>
      </c>
      <c r="S46">
        <v>17.673089000000001</v>
      </c>
      <c r="T46">
        <v>0.403368</v>
      </c>
      <c r="U46">
        <v>335.15559000000002</v>
      </c>
      <c r="V46">
        <v>19.909092000000001</v>
      </c>
      <c r="W46">
        <v>33.421256999999997</v>
      </c>
      <c r="X46">
        <v>141.42936800000001</v>
      </c>
      <c r="Y46">
        <v>0</v>
      </c>
      <c r="Z46">
        <v>12.588539000000001</v>
      </c>
      <c r="AA46">
        <v>13.429273</v>
      </c>
      <c r="AB46">
        <v>13.170388000000001</v>
      </c>
      <c r="AC46">
        <v>0</v>
      </c>
      <c r="AD46">
        <v>8.9274939999999994</v>
      </c>
      <c r="AE46">
        <v>0</v>
      </c>
      <c r="AF46">
        <v>8.0012840000000001</v>
      </c>
      <c r="AG46">
        <v>41.650627</v>
      </c>
      <c r="AH46">
        <v>23.176276999999999</v>
      </c>
      <c r="AI46">
        <v>0</v>
      </c>
      <c r="AJ46">
        <v>0</v>
      </c>
      <c r="AK46">
        <v>25.76369</v>
      </c>
      <c r="AL46">
        <v>0</v>
      </c>
      <c r="AM46">
        <v>15.701987000000001</v>
      </c>
      <c r="AN46">
        <v>0.90308299999999997</v>
      </c>
      <c r="AO46">
        <v>0</v>
      </c>
      <c r="AP46">
        <v>1.4763269999999999</v>
      </c>
      <c r="AQ46">
        <v>14.515485999999999</v>
      </c>
      <c r="AR46">
        <v>34.989293000000004</v>
      </c>
      <c r="AS46">
        <v>25.838602000000002</v>
      </c>
      <c r="AT46">
        <v>7.9136949999999997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61.249263000000013</v>
      </c>
      <c r="BA46">
        <f t="shared" si="1"/>
        <v>2359.3618550000001</v>
      </c>
      <c r="BD46">
        <v>5.12</v>
      </c>
      <c r="BE46">
        <v>1.84</v>
      </c>
      <c r="BF46">
        <v>0</v>
      </c>
      <c r="BG46">
        <v>1.72</v>
      </c>
      <c r="BH46">
        <v>0</v>
      </c>
      <c r="BI46">
        <v>0.95</v>
      </c>
      <c r="BJ46">
        <v>1.08</v>
      </c>
      <c r="BK46">
        <v>1.47</v>
      </c>
      <c r="BL46">
        <v>0</v>
      </c>
      <c r="BM46">
        <v>0.08</v>
      </c>
      <c r="BN46">
        <v>0</v>
      </c>
      <c r="BO46">
        <v>2</v>
      </c>
      <c r="BP46">
        <v>0.24</v>
      </c>
      <c r="BQ46">
        <v>1.95</v>
      </c>
      <c r="BR46">
        <v>2.1</v>
      </c>
      <c r="BS46">
        <v>1.58</v>
      </c>
      <c r="BT46">
        <v>2.58589</v>
      </c>
      <c r="BU46">
        <v>1.288707</v>
      </c>
      <c r="BV46">
        <v>1.875686</v>
      </c>
      <c r="BW46">
        <v>1.8660209999999999</v>
      </c>
      <c r="BX46">
        <v>0.94103999999999999</v>
      </c>
      <c r="BY46">
        <v>2.5774140000000001</v>
      </c>
      <c r="BZ46">
        <v>1.2749600000000001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5.1032780000000004</v>
      </c>
      <c r="CK46">
        <v>0.89808299999999996</v>
      </c>
      <c r="CL46">
        <v>0.93067699999999998</v>
      </c>
      <c r="CM46">
        <v>3.3726280000000002</v>
      </c>
      <c r="CN46">
        <v>3.4021849999999998</v>
      </c>
      <c r="CO46">
        <v>4.1238619999999999</v>
      </c>
      <c r="CP46">
        <v>4.0895029999999997</v>
      </c>
      <c r="CQ46">
        <v>1.701092</v>
      </c>
      <c r="CR46">
        <v>0.810581</v>
      </c>
      <c r="CS46">
        <v>2.6827779999999999</v>
      </c>
      <c r="CT46">
        <v>0.48596200000000001</v>
      </c>
      <c r="CU46">
        <v>0</v>
      </c>
      <c r="CV46">
        <v>0.18554899999999999</v>
      </c>
      <c r="CW46">
        <v>0.92336700000000005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61.249263000000013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639.64896899999997</v>
      </c>
      <c r="L47">
        <v>416.11596500000002</v>
      </c>
      <c r="M47">
        <v>89.240368000000004</v>
      </c>
      <c r="N47">
        <v>114.437662</v>
      </c>
      <c r="O47">
        <v>59.924458999999999</v>
      </c>
      <c r="P47">
        <v>117.105029</v>
      </c>
      <c r="Q47">
        <v>20.708721000000001</v>
      </c>
      <c r="R47">
        <v>26.451336999999999</v>
      </c>
      <c r="S47">
        <v>17.673089000000001</v>
      </c>
      <c r="T47">
        <v>0.403368</v>
      </c>
      <c r="U47">
        <v>335.15559000000002</v>
      </c>
      <c r="V47">
        <v>19.909092000000001</v>
      </c>
      <c r="W47">
        <v>33.421256999999997</v>
      </c>
      <c r="X47">
        <v>141.42936800000001</v>
      </c>
      <c r="Y47">
        <v>0</v>
      </c>
      <c r="Z47">
        <v>12.588539000000001</v>
      </c>
      <c r="AA47">
        <v>0</v>
      </c>
      <c r="AB47">
        <v>13.170388000000001</v>
      </c>
      <c r="AC47">
        <v>0</v>
      </c>
      <c r="AD47">
        <v>8.9274939999999994</v>
      </c>
      <c r="AE47">
        <v>0</v>
      </c>
      <c r="AF47">
        <v>8.0012840000000001</v>
      </c>
      <c r="AG47">
        <v>41.650627</v>
      </c>
      <c r="AH47">
        <v>23.176276999999999</v>
      </c>
      <c r="AI47">
        <v>0</v>
      </c>
      <c r="AJ47">
        <v>0</v>
      </c>
      <c r="AK47">
        <v>25.76369</v>
      </c>
      <c r="AL47">
        <v>0</v>
      </c>
      <c r="AM47">
        <v>15.701987000000001</v>
      </c>
      <c r="AN47">
        <v>0.90308299999999997</v>
      </c>
      <c r="AO47">
        <v>0</v>
      </c>
      <c r="AP47">
        <v>1.4763269999999999</v>
      </c>
      <c r="AQ47">
        <v>14.515485999999999</v>
      </c>
      <c r="AR47">
        <v>34.989293000000004</v>
      </c>
      <c r="AS47">
        <v>25.838602000000002</v>
      </c>
      <c r="AT47">
        <v>7.9136949999999997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61.249263000000013</v>
      </c>
      <c r="BA47">
        <f t="shared" si="1"/>
        <v>2327.4903090000003</v>
      </c>
      <c r="BD47">
        <v>5.12</v>
      </c>
      <c r="BE47">
        <v>1.84</v>
      </c>
      <c r="BF47">
        <v>0</v>
      </c>
      <c r="BG47">
        <v>1.72</v>
      </c>
      <c r="BH47">
        <v>0</v>
      </c>
      <c r="BI47">
        <v>0.95</v>
      </c>
      <c r="BJ47">
        <v>1.08</v>
      </c>
      <c r="BK47">
        <v>1.47</v>
      </c>
      <c r="BL47">
        <v>0</v>
      </c>
      <c r="BM47">
        <v>0.08</v>
      </c>
      <c r="BN47">
        <v>0</v>
      </c>
      <c r="BO47">
        <v>2</v>
      </c>
      <c r="BP47">
        <v>0.24</v>
      </c>
      <c r="BQ47">
        <v>1.95</v>
      </c>
      <c r="BR47">
        <v>2.1</v>
      </c>
      <c r="BS47">
        <v>1.58</v>
      </c>
      <c r="BT47">
        <v>2.58589</v>
      </c>
      <c r="BU47">
        <v>1.288707</v>
      </c>
      <c r="BV47">
        <v>1.875686</v>
      </c>
      <c r="BW47">
        <v>1.8660209999999999</v>
      </c>
      <c r="BX47">
        <v>0.94103999999999999</v>
      </c>
      <c r="BY47">
        <v>2.5774140000000001</v>
      </c>
      <c r="BZ47">
        <v>1.2749600000000001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5.1032780000000004</v>
      </c>
      <c r="CK47">
        <v>0.89808299999999996</v>
      </c>
      <c r="CL47">
        <v>0.93067699999999998</v>
      </c>
      <c r="CM47">
        <v>3.3726280000000002</v>
      </c>
      <c r="CN47">
        <v>3.4021849999999998</v>
      </c>
      <c r="CO47">
        <v>4.1238619999999999</v>
      </c>
      <c r="CP47">
        <v>4.0895029999999997</v>
      </c>
      <c r="CQ47">
        <v>1.701092</v>
      </c>
      <c r="CR47">
        <v>0.810581</v>
      </c>
      <c r="CS47">
        <v>2.6827779999999999</v>
      </c>
      <c r="CT47">
        <v>0.48596200000000001</v>
      </c>
      <c r="CU47">
        <v>0</v>
      </c>
      <c r="CV47">
        <v>0.18554899999999999</v>
      </c>
      <c r="CW47">
        <v>0.92336700000000005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61.249263000000013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610.83696899999995</v>
      </c>
      <c r="L48">
        <v>416.11596500000002</v>
      </c>
      <c r="M48">
        <v>89.240368000000004</v>
      </c>
      <c r="N48">
        <v>114.437662</v>
      </c>
      <c r="O48">
        <v>59.924458999999999</v>
      </c>
      <c r="P48">
        <v>117.105029</v>
      </c>
      <c r="Q48">
        <v>17.236971</v>
      </c>
      <c r="R48">
        <v>26.451336999999999</v>
      </c>
      <c r="S48">
        <v>17.050173000000001</v>
      </c>
      <c r="T48">
        <v>0.403368</v>
      </c>
      <c r="U48">
        <v>335.15559000000002</v>
      </c>
      <c r="V48">
        <v>19.909092000000001</v>
      </c>
      <c r="W48">
        <v>33.421256999999997</v>
      </c>
      <c r="X48">
        <v>141.42936800000001</v>
      </c>
      <c r="Y48">
        <v>0</v>
      </c>
      <c r="Z48">
        <v>12.588539000000001</v>
      </c>
      <c r="AA48">
        <v>0</v>
      </c>
      <c r="AB48">
        <v>13.170388000000001</v>
      </c>
      <c r="AC48">
        <v>0</v>
      </c>
      <c r="AD48">
        <v>8.9274939999999994</v>
      </c>
      <c r="AE48">
        <v>0</v>
      </c>
      <c r="AF48">
        <v>8.0012840000000001</v>
      </c>
      <c r="AG48">
        <v>41.650627</v>
      </c>
      <c r="AH48">
        <v>23.176276999999999</v>
      </c>
      <c r="AI48">
        <v>0</v>
      </c>
      <c r="AJ48">
        <v>0</v>
      </c>
      <c r="AK48">
        <v>25.76369</v>
      </c>
      <c r="AL48">
        <v>0</v>
      </c>
      <c r="AM48">
        <v>15.701987000000001</v>
      </c>
      <c r="AN48">
        <v>0.90308299999999997</v>
      </c>
      <c r="AO48">
        <v>0</v>
      </c>
      <c r="AP48">
        <v>1.4763269999999999</v>
      </c>
      <c r="AQ48">
        <v>14.515485999999999</v>
      </c>
      <c r="AR48">
        <v>34.989293000000004</v>
      </c>
      <c r="AS48">
        <v>25.838602000000002</v>
      </c>
      <c r="AT48">
        <v>7.9136949999999997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61.249263000000013</v>
      </c>
      <c r="BA48">
        <f t="shared" si="1"/>
        <v>2294.5836430000008</v>
      </c>
      <c r="BD48">
        <v>5.12</v>
      </c>
      <c r="BE48">
        <v>1.84</v>
      </c>
      <c r="BF48">
        <v>0</v>
      </c>
      <c r="BG48">
        <v>1.72</v>
      </c>
      <c r="BH48">
        <v>0</v>
      </c>
      <c r="BI48">
        <v>0.95</v>
      </c>
      <c r="BJ48">
        <v>1.08</v>
      </c>
      <c r="BK48">
        <v>1.47</v>
      </c>
      <c r="BL48">
        <v>0</v>
      </c>
      <c r="BM48">
        <v>0.08</v>
      </c>
      <c r="BN48">
        <v>0</v>
      </c>
      <c r="BO48">
        <v>2</v>
      </c>
      <c r="BP48">
        <v>0.24</v>
      </c>
      <c r="BQ48">
        <v>1.95</v>
      </c>
      <c r="BR48">
        <v>2.1</v>
      </c>
      <c r="BS48">
        <v>1.58</v>
      </c>
      <c r="BT48">
        <v>2.58589</v>
      </c>
      <c r="BU48">
        <v>1.288707</v>
      </c>
      <c r="BV48">
        <v>1.875686</v>
      </c>
      <c r="BW48">
        <v>1.8660209999999999</v>
      </c>
      <c r="BX48">
        <v>0.94103999999999999</v>
      </c>
      <c r="BY48">
        <v>2.5774140000000001</v>
      </c>
      <c r="BZ48">
        <v>1.2749600000000001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5.1032780000000004</v>
      </c>
      <c r="CK48">
        <v>0.89808299999999996</v>
      </c>
      <c r="CL48">
        <v>0.93067699999999998</v>
      </c>
      <c r="CM48">
        <v>3.3726280000000002</v>
      </c>
      <c r="CN48">
        <v>3.4021849999999998</v>
      </c>
      <c r="CO48">
        <v>4.1238619999999999</v>
      </c>
      <c r="CP48">
        <v>4.0895029999999997</v>
      </c>
      <c r="CQ48">
        <v>1.701092</v>
      </c>
      <c r="CR48">
        <v>0.810581</v>
      </c>
      <c r="CS48">
        <v>2.6827779999999999</v>
      </c>
      <c r="CT48">
        <v>0.48596200000000001</v>
      </c>
      <c r="CU48">
        <v>0</v>
      </c>
      <c r="CV48">
        <v>0.18554899999999999</v>
      </c>
      <c r="CW48">
        <v>0.92336700000000005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61.249263000000013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593.13238000000001</v>
      </c>
      <c r="L49">
        <v>416.11596500000002</v>
      </c>
      <c r="M49">
        <v>89.240368000000004</v>
      </c>
      <c r="N49">
        <v>114.437662</v>
      </c>
      <c r="O49">
        <v>59.924458999999999</v>
      </c>
      <c r="P49">
        <v>117.105029</v>
      </c>
      <c r="Q49">
        <v>17.236971</v>
      </c>
      <c r="R49">
        <v>26.451336999999999</v>
      </c>
      <c r="S49">
        <v>17.050173000000001</v>
      </c>
      <c r="T49">
        <v>0.403368</v>
      </c>
      <c r="U49">
        <v>335.15559000000002</v>
      </c>
      <c r="V49">
        <v>19.909092000000001</v>
      </c>
      <c r="W49">
        <v>33.421256999999997</v>
      </c>
      <c r="X49">
        <v>141.42936800000001</v>
      </c>
      <c r="Y49">
        <v>0</v>
      </c>
      <c r="Z49">
        <v>12.588539000000001</v>
      </c>
      <c r="AA49">
        <v>0</v>
      </c>
      <c r="AB49">
        <v>13.170388000000001</v>
      </c>
      <c r="AC49">
        <v>0</v>
      </c>
      <c r="AD49">
        <v>8.9274939999999994</v>
      </c>
      <c r="AE49">
        <v>0</v>
      </c>
      <c r="AF49">
        <v>8.0012840000000001</v>
      </c>
      <c r="AG49">
        <v>41.650627</v>
      </c>
      <c r="AH49">
        <v>23.176276999999999</v>
      </c>
      <c r="AI49">
        <v>0</v>
      </c>
      <c r="AJ49">
        <v>0</v>
      </c>
      <c r="AK49">
        <v>25.76369</v>
      </c>
      <c r="AL49">
        <v>0</v>
      </c>
      <c r="AM49">
        <v>15.701987000000001</v>
      </c>
      <c r="AN49">
        <v>0.90308299999999997</v>
      </c>
      <c r="AO49">
        <v>0</v>
      </c>
      <c r="AP49">
        <v>1.4763269999999999</v>
      </c>
      <c r="AQ49">
        <v>14.515485999999999</v>
      </c>
      <c r="AR49">
        <v>34.989293000000004</v>
      </c>
      <c r="AS49">
        <v>28.422461999999999</v>
      </c>
      <c r="AT49">
        <v>7.9136949999999997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61.249263000000013</v>
      </c>
      <c r="BA49">
        <f t="shared" si="1"/>
        <v>2279.4629140000011</v>
      </c>
      <c r="BD49">
        <v>5.12</v>
      </c>
      <c r="BE49">
        <v>1.84</v>
      </c>
      <c r="BF49">
        <v>0</v>
      </c>
      <c r="BG49">
        <v>1.72</v>
      </c>
      <c r="BH49">
        <v>0</v>
      </c>
      <c r="BI49">
        <v>0.95</v>
      </c>
      <c r="BJ49">
        <v>1.08</v>
      </c>
      <c r="BK49">
        <v>1.47</v>
      </c>
      <c r="BL49">
        <v>0</v>
      </c>
      <c r="BM49">
        <v>0.08</v>
      </c>
      <c r="BN49">
        <v>0</v>
      </c>
      <c r="BO49">
        <v>2</v>
      </c>
      <c r="BP49">
        <v>0.24</v>
      </c>
      <c r="BQ49">
        <v>1.95</v>
      </c>
      <c r="BR49">
        <v>2.1</v>
      </c>
      <c r="BS49">
        <v>1.58</v>
      </c>
      <c r="BT49">
        <v>2.58589</v>
      </c>
      <c r="BU49">
        <v>1.288707</v>
      </c>
      <c r="BV49">
        <v>1.875686</v>
      </c>
      <c r="BW49">
        <v>1.8660209999999999</v>
      </c>
      <c r="BX49">
        <v>0.94103999999999999</v>
      </c>
      <c r="BY49">
        <v>2.5774140000000001</v>
      </c>
      <c r="BZ49">
        <v>1.2749600000000001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5.1032780000000004</v>
      </c>
      <c r="CK49">
        <v>0.89808299999999996</v>
      </c>
      <c r="CL49">
        <v>0.93067699999999998</v>
      </c>
      <c r="CM49">
        <v>3.3726280000000002</v>
      </c>
      <c r="CN49">
        <v>3.4021849999999998</v>
      </c>
      <c r="CO49">
        <v>4.1238619999999999</v>
      </c>
      <c r="CP49">
        <v>4.0895029999999997</v>
      </c>
      <c r="CQ49">
        <v>1.701092</v>
      </c>
      <c r="CR49">
        <v>0.810581</v>
      </c>
      <c r="CS49">
        <v>2.6827779999999999</v>
      </c>
      <c r="CT49">
        <v>0.48596200000000001</v>
      </c>
      <c r="CU49">
        <v>0</v>
      </c>
      <c r="CV49">
        <v>0.18554899999999999</v>
      </c>
      <c r="CW49">
        <v>0.92336700000000005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61.249263000000013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568.16197999999997</v>
      </c>
      <c r="L50">
        <v>416.11596500000002</v>
      </c>
      <c r="M50">
        <v>89.240368000000004</v>
      </c>
      <c r="N50">
        <v>114.437662</v>
      </c>
      <c r="O50">
        <v>59.924458999999999</v>
      </c>
      <c r="P50">
        <v>117.105029</v>
      </c>
      <c r="Q50">
        <v>17.236971</v>
      </c>
      <c r="R50">
        <v>26.451336999999999</v>
      </c>
      <c r="S50">
        <v>17.050173000000001</v>
      </c>
      <c r="T50">
        <v>0.403368</v>
      </c>
      <c r="U50">
        <v>335.15559000000002</v>
      </c>
      <c r="V50">
        <v>19.909092000000001</v>
      </c>
      <c r="W50">
        <v>33.421256999999997</v>
      </c>
      <c r="X50">
        <v>141.42936800000001</v>
      </c>
      <c r="Y50">
        <v>0</v>
      </c>
      <c r="Z50">
        <v>12.588539000000001</v>
      </c>
      <c r="AA50">
        <v>0</v>
      </c>
      <c r="AB50">
        <v>9.9977640000000001</v>
      </c>
      <c r="AC50">
        <v>0</v>
      </c>
      <c r="AD50">
        <v>8.9274939999999994</v>
      </c>
      <c r="AE50">
        <v>0</v>
      </c>
      <c r="AF50">
        <v>8.0012840000000001</v>
      </c>
      <c r="AG50">
        <v>41.650627</v>
      </c>
      <c r="AH50">
        <v>23.176276999999999</v>
      </c>
      <c r="AI50">
        <v>0</v>
      </c>
      <c r="AJ50">
        <v>0</v>
      </c>
      <c r="AK50">
        <v>25.76369</v>
      </c>
      <c r="AL50">
        <v>0</v>
      </c>
      <c r="AM50">
        <v>15.701987000000001</v>
      </c>
      <c r="AN50">
        <v>0.90308299999999997</v>
      </c>
      <c r="AO50">
        <v>0</v>
      </c>
      <c r="AP50">
        <v>1.4763269999999999</v>
      </c>
      <c r="AQ50">
        <v>14.515485999999999</v>
      </c>
      <c r="AR50">
        <v>34.989293000000004</v>
      </c>
      <c r="AS50">
        <v>28.422461999999999</v>
      </c>
      <c r="AT50">
        <v>7.9136949999999997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61.249263000000013</v>
      </c>
      <c r="BA50">
        <f t="shared" si="1"/>
        <v>2251.3198900000007</v>
      </c>
      <c r="BD50">
        <v>5.12</v>
      </c>
      <c r="BE50">
        <v>1.84</v>
      </c>
      <c r="BF50">
        <v>0</v>
      </c>
      <c r="BG50">
        <v>1.72</v>
      </c>
      <c r="BH50">
        <v>0</v>
      </c>
      <c r="BI50">
        <v>0.95</v>
      </c>
      <c r="BJ50">
        <v>1.08</v>
      </c>
      <c r="BK50">
        <v>1.47</v>
      </c>
      <c r="BL50">
        <v>0</v>
      </c>
      <c r="BM50">
        <v>0.08</v>
      </c>
      <c r="BN50">
        <v>0</v>
      </c>
      <c r="BO50">
        <v>2</v>
      </c>
      <c r="BP50">
        <v>0.24</v>
      </c>
      <c r="BQ50">
        <v>1.95</v>
      </c>
      <c r="BR50">
        <v>2.1</v>
      </c>
      <c r="BS50">
        <v>1.58</v>
      </c>
      <c r="BT50">
        <v>2.58589</v>
      </c>
      <c r="BU50">
        <v>1.288707</v>
      </c>
      <c r="BV50">
        <v>1.875686</v>
      </c>
      <c r="BW50">
        <v>1.8660209999999999</v>
      </c>
      <c r="BX50">
        <v>0.94103999999999999</v>
      </c>
      <c r="BY50">
        <v>2.5774140000000001</v>
      </c>
      <c r="BZ50">
        <v>1.2749600000000001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5.1032780000000004</v>
      </c>
      <c r="CK50">
        <v>0.89808299999999996</v>
      </c>
      <c r="CL50">
        <v>0.93067699999999998</v>
      </c>
      <c r="CM50">
        <v>3.3726280000000002</v>
      </c>
      <c r="CN50">
        <v>3.4021849999999998</v>
      </c>
      <c r="CO50">
        <v>4.1238619999999999</v>
      </c>
      <c r="CP50">
        <v>4.0895029999999997</v>
      </c>
      <c r="CQ50">
        <v>1.701092</v>
      </c>
      <c r="CR50">
        <v>0.810581</v>
      </c>
      <c r="CS50">
        <v>2.6827779999999999</v>
      </c>
      <c r="CT50">
        <v>0.48596200000000001</v>
      </c>
      <c r="CU50">
        <v>0</v>
      </c>
      <c r="CV50">
        <v>0.18554899999999999</v>
      </c>
      <c r="CW50">
        <v>0.92336700000000005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61.249263000000013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491.64796799999999</v>
      </c>
      <c r="L51">
        <v>385.38316500000002</v>
      </c>
      <c r="M51">
        <v>89.240368000000004</v>
      </c>
      <c r="N51">
        <v>114.437662</v>
      </c>
      <c r="O51">
        <v>59.924458999999999</v>
      </c>
      <c r="P51">
        <v>117.105029</v>
      </c>
      <c r="Q51">
        <v>17.236971</v>
      </c>
      <c r="R51">
        <v>26.451336999999999</v>
      </c>
      <c r="S51">
        <v>17.050173000000001</v>
      </c>
      <c r="T51">
        <v>0.403368</v>
      </c>
      <c r="U51">
        <v>335.15559000000002</v>
      </c>
      <c r="V51">
        <v>19.909092000000001</v>
      </c>
      <c r="W51">
        <v>33.421256999999997</v>
      </c>
      <c r="X51">
        <v>141.42936800000001</v>
      </c>
      <c r="Y51">
        <v>0</v>
      </c>
      <c r="Z51">
        <v>12.588539000000001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8.0012840000000001</v>
      </c>
      <c r="AG51">
        <v>41.650627</v>
      </c>
      <c r="AH51">
        <v>22.519459000000001</v>
      </c>
      <c r="AI51">
        <v>0</v>
      </c>
      <c r="AJ51">
        <v>0</v>
      </c>
      <c r="AK51">
        <v>25.76369</v>
      </c>
      <c r="AL51">
        <v>0</v>
      </c>
      <c r="AM51">
        <v>15.701987000000001</v>
      </c>
      <c r="AN51">
        <v>0.90308299999999997</v>
      </c>
      <c r="AO51">
        <v>0</v>
      </c>
      <c r="AP51">
        <v>2.7065990000000002</v>
      </c>
      <c r="AQ51">
        <v>14.515485999999999</v>
      </c>
      <c r="AR51">
        <v>34.989293000000004</v>
      </c>
      <c r="AS51">
        <v>28.422461999999999</v>
      </c>
      <c r="AT51">
        <v>7.9136949999999997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60.81093700000001</v>
      </c>
      <c r="BA51">
        <f t="shared" si="1"/>
        <v>2125.2829480000009</v>
      </c>
      <c r="BD51">
        <v>5.12</v>
      </c>
      <c r="BE51">
        <v>1.84</v>
      </c>
      <c r="BF51">
        <v>0</v>
      </c>
      <c r="BG51">
        <v>1.72</v>
      </c>
      <c r="BH51">
        <v>0</v>
      </c>
      <c r="BI51">
        <v>0.95</v>
      </c>
      <c r="BJ51">
        <v>1.08</v>
      </c>
      <c r="BK51">
        <v>1.47</v>
      </c>
      <c r="BL51">
        <v>0</v>
      </c>
      <c r="BM51">
        <v>0.08</v>
      </c>
      <c r="BN51">
        <v>0</v>
      </c>
      <c r="BO51">
        <v>2</v>
      </c>
      <c r="BP51">
        <v>0.24</v>
      </c>
      <c r="BQ51">
        <v>1.95</v>
      </c>
      <c r="BR51">
        <v>2.1</v>
      </c>
      <c r="BS51">
        <v>1.58</v>
      </c>
      <c r="BT51">
        <v>2.58589</v>
      </c>
      <c r="BU51">
        <v>1.288707</v>
      </c>
      <c r="BV51">
        <v>1.875686</v>
      </c>
      <c r="BW51">
        <v>1.8660209999999999</v>
      </c>
      <c r="BX51">
        <v>0.94103999999999999</v>
      </c>
      <c r="BY51">
        <v>2.5774140000000001</v>
      </c>
      <c r="BZ51">
        <v>1.2749600000000001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5.1032780000000004</v>
      </c>
      <c r="CK51">
        <v>0.89808299999999996</v>
      </c>
      <c r="CL51">
        <v>0.93067699999999998</v>
      </c>
      <c r="CM51">
        <v>3.3726280000000002</v>
      </c>
      <c r="CN51">
        <v>3.4021849999999998</v>
      </c>
      <c r="CO51">
        <v>4.1238619999999999</v>
      </c>
      <c r="CP51">
        <v>4.0895029999999997</v>
      </c>
      <c r="CQ51">
        <v>1.701092</v>
      </c>
      <c r="CR51">
        <v>0.810581</v>
      </c>
      <c r="CS51">
        <v>2.6827779999999999</v>
      </c>
      <c r="CT51">
        <v>5.3013999999999999E-2</v>
      </c>
      <c r="CU51">
        <v>0</v>
      </c>
      <c r="CV51">
        <v>0.180171</v>
      </c>
      <c r="CW51">
        <v>0.92336700000000005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60.81093700000001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443.62796800000001</v>
      </c>
      <c r="L52">
        <v>356.57116500000001</v>
      </c>
      <c r="M52">
        <v>89.240368000000004</v>
      </c>
      <c r="N52">
        <v>114.437662</v>
      </c>
      <c r="O52">
        <v>59.924458999999999</v>
      </c>
      <c r="P52">
        <v>117.105029</v>
      </c>
      <c r="Q52">
        <v>17.236971</v>
      </c>
      <c r="R52">
        <v>26.451336999999999</v>
      </c>
      <c r="S52">
        <v>17.050173000000001</v>
      </c>
      <c r="T52">
        <v>0.403368</v>
      </c>
      <c r="U52">
        <v>335.15559000000002</v>
      </c>
      <c r="V52">
        <v>19.909092000000001</v>
      </c>
      <c r="W52">
        <v>33.421256999999997</v>
      </c>
      <c r="X52">
        <v>141.42936800000001</v>
      </c>
      <c r="Y52">
        <v>0</v>
      </c>
      <c r="Z52">
        <v>12.588539000000001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8.0012840000000001</v>
      </c>
      <c r="AG52">
        <v>41.650627</v>
      </c>
      <c r="AH52">
        <v>22.519459000000001</v>
      </c>
      <c r="AI52">
        <v>0</v>
      </c>
      <c r="AJ52">
        <v>0</v>
      </c>
      <c r="AK52">
        <v>25.76369</v>
      </c>
      <c r="AL52">
        <v>0</v>
      </c>
      <c r="AM52">
        <v>15.701987000000001</v>
      </c>
      <c r="AN52">
        <v>0.90308299999999997</v>
      </c>
      <c r="AO52">
        <v>0</v>
      </c>
      <c r="AP52">
        <v>2.7065990000000002</v>
      </c>
      <c r="AQ52">
        <v>14.515485999999999</v>
      </c>
      <c r="AR52">
        <v>34.989293000000004</v>
      </c>
      <c r="AS52">
        <v>28.422461999999999</v>
      </c>
      <c r="AT52">
        <v>7.9136949999999997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60.757923000000012</v>
      </c>
      <c r="BA52">
        <f t="shared" si="1"/>
        <v>2048.3979340000005</v>
      </c>
      <c r="BD52">
        <v>5.12</v>
      </c>
      <c r="BE52">
        <v>1.84</v>
      </c>
      <c r="BF52">
        <v>0</v>
      </c>
      <c r="BG52">
        <v>1.72</v>
      </c>
      <c r="BH52">
        <v>0</v>
      </c>
      <c r="BI52">
        <v>0.95</v>
      </c>
      <c r="BJ52">
        <v>1.08</v>
      </c>
      <c r="BK52">
        <v>1.47</v>
      </c>
      <c r="BL52">
        <v>0</v>
      </c>
      <c r="BM52">
        <v>0.08</v>
      </c>
      <c r="BN52">
        <v>0</v>
      </c>
      <c r="BO52">
        <v>2</v>
      </c>
      <c r="BP52">
        <v>0.24</v>
      </c>
      <c r="BQ52">
        <v>1.95</v>
      </c>
      <c r="BR52">
        <v>2.1</v>
      </c>
      <c r="BS52">
        <v>1.58</v>
      </c>
      <c r="BT52">
        <v>2.58589</v>
      </c>
      <c r="BU52">
        <v>1.288707</v>
      </c>
      <c r="BV52">
        <v>1.875686</v>
      </c>
      <c r="BW52">
        <v>1.8660209999999999</v>
      </c>
      <c r="BX52">
        <v>0.94103999999999999</v>
      </c>
      <c r="BY52">
        <v>2.5774140000000001</v>
      </c>
      <c r="BZ52">
        <v>1.2749600000000001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5.1032780000000004</v>
      </c>
      <c r="CK52">
        <v>0.89808299999999996</v>
      </c>
      <c r="CL52">
        <v>0.93067699999999998</v>
      </c>
      <c r="CM52">
        <v>3.3726280000000002</v>
      </c>
      <c r="CN52">
        <v>3.4021849999999998</v>
      </c>
      <c r="CO52">
        <v>4.1238619999999999</v>
      </c>
      <c r="CP52">
        <v>4.0895029999999997</v>
      </c>
      <c r="CQ52">
        <v>1.701092</v>
      </c>
      <c r="CR52">
        <v>0.810581</v>
      </c>
      <c r="CS52">
        <v>2.6827779999999999</v>
      </c>
      <c r="CT52">
        <v>0</v>
      </c>
      <c r="CU52">
        <v>0</v>
      </c>
      <c r="CV52">
        <v>0.180171</v>
      </c>
      <c r="CW52">
        <v>0.92336700000000005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60.757923000000012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389.84556800000001</v>
      </c>
      <c r="L53">
        <v>337.36316499999998</v>
      </c>
      <c r="M53">
        <v>89.240368000000004</v>
      </c>
      <c r="N53">
        <v>114.437662</v>
      </c>
      <c r="O53">
        <v>59.924458999999999</v>
      </c>
      <c r="P53">
        <v>117.105029</v>
      </c>
      <c r="Q53">
        <v>17.236971</v>
      </c>
      <c r="R53">
        <v>26.451336999999999</v>
      </c>
      <c r="S53">
        <v>17.050173000000001</v>
      </c>
      <c r="T53">
        <v>0.403368</v>
      </c>
      <c r="U53">
        <v>335.15559000000002</v>
      </c>
      <c r="V53">
        <v>19.909092000000001</v>
      </c>
      <c r="W53">
        <v>33.421256999999997</v>
      </c>
      <c r="X53">
        <v>141.42936800000001</v>
      </c>
      <c r="Y53">
        <v>0</v>
      </c>
      <c r="Z53">
        <v>6.29427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8.0012840000000001</v>
      </c>
      <c r="AG53">
        <v>41.650627</v>
      </c>
      <c r="AH53">
        <v>22.519459000000001</v>
      </c>
      <c r="AI53">
        <v>0</v>
      </c>
      <c r="AJ53">
        <v>0</v>
      </c>
      <c r="AK53">
        <v>25.76369</v>
      </c>
      <c r="AL53">
        <v>0</v>
      </c>
      <c r="AM53">
        <v>15.701987000000001</v>
      </c>
      <c r="AN53">
        <v>0.90308299999999997</v>
      </c>
      <c r="AO53">
        <v>0</v>
      </c>
      <c r="AP53">
        <v>1.4763269999999999</v>
      </c>
      <c r="AQ53">
        <v>14.515485999999999</v>
      </c>
      <c r="AR53">
        <v>34.989293000000004</v>
      </c>
      <c r="AS53">
        <v>28.422461999999999</v>
      </c>
      <c r="AT53">
        <v>7.9136949999999997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60.757923000000012</v>
      </c>
      <c r="BA53">
        <f t="shared" si="1"/>
        <v>1967.8829930000004</v>
      </c>
      <c r="BD53">
        <v>5.12</v>
      </c>
      <c r="BE53">
        <v>1.84</v>
      </c>
      <c r="BF53">
        <v>0</v>
      </c>
      <c r="BG53">
        <v>1.72</v>
      </c>
      <c r="BH53">
        <v>0</v>
      </c>
      <c r="BI53">
        <v>0.95</v>
      </c>
      <c r="BJ53">
        <v>1.08</v>
      </c>
      <c r="BK53">
        <v>1.47</v>
      </c>
      <c r="BL53">
        <v>0</v>
      </c>
      <c r="BM53">
        <v>0.08</v>
      </c>
      <c r="BN53">
        <v>0</v>
      </c>
      <c r="BO53">
        <v>2</v>
      </c>
      <c r="BP53">
        <v>0.24</v>
      </c>
      <c r="BQ53">
        <v>1.95</v>
      </c>
      <c r="BR53">
        <v>2.1</v>
      </c>
      <c r="BS53">
        <v>1.58</v>
      </c>
      <c r="BT53">
        <v>2.58589</v>
      </c>
      <c r="BU53">
        <v>1.288707</v>
      </c>
      <c r="BV53">
        <v>1.875686</v>
      </c>
      <c r="BW53">
        <v>1.8660209999999999</v>
      </c>
      <c r="BX53">
        <v>0.94103999999999999</v>
      </c>
      <c r="BY53">
        <v>2.5774140000000001</v>
      </c>
      <c r="BZ53">
        <v>1.2749600000000001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5.1032780000000004</v>
      </c>
      <c r="CK53">
        <v>0.89808299999999996</v>
      </c>
      <c r="CL53">
        <v>0.93067699999999998</v>
      </c>
      <c r="CM53">
        <v>3.3726280000000002</v>
      </c>
      <c r="CN53">
        <v>3.4021849999999998</v>
      </c>
      <c r="CO53">
        <v>4.1238619999999999</v>
      </c>
      <c r="CP53">
        <v>4.0895029999999997</v>
      </c>
      <c r="CQ53">
        <v>1.701092</v>
      </c>
      <c r="CR53">
        <v>0.810581</v>
      </c>
      <c r="CS53">
        <v>2.6827779999999999</v>
      </c>
      <c r="CT53">
        <v>0</v>
      </c>
      <c r="CU53">
        <v>0</v>
      </c>
      <c r="CV53">
        <v>0.180171</v>
      </c>
      <c r="CW53">
        <v>0.92336700000000005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60.757923000000012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356.46021200000001</v>
      </c>
      <c r="L54">
        <v>318.15516500000001</v>
      </c>
      <c r="M54">
        <v>89.240368000000004</v>
      </c>
      <c r="N54">
        <v>114.437662</v>
      </c>
      <c r="O54">
        <v>59.924458999999999</v>
      </c>
      <c r="P54">
        <v>117.105029</v>
      </c>
      <c r="Q54">
        <v>17.236971</v>
      </c>
      <c r="R54">
        <v>26.451336999999999</v>
      </c>
      <c r="S54">
        <v>17.050173000000001</v>
      </c>
      <c r="T54">
        <v>0.403368</v>
      </c>
      <c r="U54">
        <v>335.15559000000002</v>
      </c>
      <c r="V54">
        <v>19.909092000000001</v>
      </c>
      <c r="W54">
        <v>33.421256999999997</v>
      </c>
      <c r="X54">
        <v>141.42936800000001</v>
      </c>
      <c r="Y54">
        <v>0</v>
      </c>
      <c r="Z54">
        <v>6.29427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8.0012840000000001</v>
      </c>
      <c r="AG54">
        <v>41.650627</v>
      </c>
      <c r="AH54">
        <v>22.519459000000001</v>
      </c>
      <c r="AI54">
        <v>0</v>
      </c>
      <c r="AJ54">
        <v>0</v>
      </c>
      <c r="AK54">
        <v>25.76369</v>
      </c>
      <c r="AL54">
        <v>0</v>
      </c>
      <c r="AM54">
        <v>15.701987000000001</v>
      </c>
      <c r="AN54">
        <v>0.90308299999999997</v>
      </c>
      <c r="AO54">
        <v>0</v>
      </c>
      <c r="AP54">
        <v>1.4763269999999999</v>
      </c>
      <c r="AQ54">
        <v>14.515485999999999</v>
      </c>
      <c r="AR54">
        <v>34.989293000000004</v>
      </c>
      <c r="AS54">
        <v>28.422461999999999</v>
      </c>
      <c r="AT54">
        <v>7.9136949999999997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60.707923000000015</v>
      </c>
      <c r="BA54">
        <f t="shared" si="1"/>
        <v>1915.2396370000004</v>
      </c>
      <c r="BD54">
        <v>5.12</v>
      </c>
      <c r="BE54">
        <v>1.84</v>
      </c>
      <c r="BF54">
        <v>0</v>
      </c>
      <c r="BG54">
        <v>1.72</v>
      </c>
      <c r="BH54">
        <v>0</v>
      </c>
      <c r="BI54">
        <v>0.9</v>
      </c>
      <c r="BJ54">
        <v>1.08</v>
      </c>
      <c r="BK54">
        <v>1.47</v>
      </c>
      <c r="BL54">
        <v>0</v>
      </c>
      <c r="BM54">
        <v>0.08</v>
      </c>
      <c r="BN54">
        <v>0</v>
      </c>
      <c r="BO54">
        <v>2</v>
      </c>
      <c r="BP54">
        <v>0.24</v>
      </c>
      <c r="BQ54">
        <v>1.95</v>
      </c>
      <c r="BR54">
        <v>2.1</v>
      </c>
      <c r="BS54">
        <v>1.58</v>
      </c>
      <c r="BT54">
        <v>2.58589</v>
      </c>
      <c r="BU54">
        <v>1.288707</v>
      </c>
      <c r="BV54">
        <v>1.875686</v>
      </c>
      <c r="BW54">
        <v>1.8660209999999999</v>
      </c>
      <c r="BX54">
        <v>0.94103999999999999</v>
      </c>
      <c r="BY54">
        <v>2.5774140000000001</v>
      </c>
      <c r="BZ54">
        <v>1.2749600000000001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5.1032780000000004</v>
      </c>
      <c r="CK54">
        <v>0.89808299999999996</v>
      </c>
      <c r="CL54">
        <v>0.93067699999999998</v>
      </c>
      <c r="CM54">
        <v>3.3726280000000002</v>
      </c>
      <c r="CN54">
        <v>3.4021849999999998</v>
      </c>
      <c r="CO54">
        <v>4.1238619999999999</v>
      </c>
      <c r="CP54">
        <v>4.0895029999999997</v>
      </c>
      <c r="CQ54">
        <v>1.701092</v>
      </c>
      <c r="CR54">
        <v>0.810581</v>
      </c>
      <c r="CS54">
        <v>2.6827779999999999</v>
      </c>
      <c r="CT54">
        <v>0</v>
      </c>
      <c r="CU54">
        <v>0</v>
      </c>
      <c r="CV54">
        <v>0.180171</v>
      </c>
      <c r="CW54">
        <v>0.92336700000000005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60.707923000000015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351.24836299999998</v>
      </c>
      <c r="L55">
        <v>238.73709600000001</v>
      </c>
      <c r="M55">
        <v>89.240368000000004</v>
      </c>
      <c r="N55">
        <v>114.437662</v>
      </c>
      <c r="O55">
        <v>59.924458999999999</v>
      </c>
      <c r="P55">
        <v>117.105029</v>
      </c>
      <c r="Q55">
        <v>9.7386350000000004</v>
      </c>
      <c r="R55">
        <v>21.650873000000001</v>
      </c>
      <c r="S55">
        <v>13.01633</v>
      </c>
      <c r="T55">
        <v>0.403368</v>
      </c>
      <c r="U55">
        <v>335.15559000000002</v>
      </c>
      <c r="V55">
        <v>19.909092000000001</v>
      </c>
      <c r="W55">
        <v>25.088913000000002</v>
      </c>
      <c r="X55">
        <v>106.854968</v>
      </c>
      <c r="Y55">
        <v>0</v>
      </c>
      <c r="Z55">
        <v>6.29427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8.0012840000000001</v>
      </c>
      <c r="AG55">
        <v>41.650627</v>
      </c>
      <c r="AH55">
        <v>22.519459000000001</v>
      </c>
      <c r="AI55">
        <v>0</v>
      </c>
      <c r="AJ55">
        <v>0</v>
      </c>
      <c r="AK55">
        <v>25.76369</v>
      </c>
      <c r="AL55">
        <v>0</v>
      </c>
      <c r="AM55">
        <v>15.701987000000001</v>
      </c>
      <c r="AN55">
        <v>0.88426899999999997</v>
      </c>
      <c r="AO55">
        <v>0</v>
      </c>
      <c r="AP55">
        <v>1.4763269999999999</v>
      </c>
      <c r="AQ55">
        <v>14.515485999999999</v>
      </c>
      <c r="AR55">
        <v>34.989293000000004</v>
      </c>
      <c r="AS55">
        <v>28.422461999999999</v>
      </c>
      <c r="AT55">
        <v>7.9136949999999997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62.217923000000013</v>
      </c>
      <c r="BA55">
        <f t="shared" si="1"/>
        <v>1772.8615180000004</v>
      </c>
      <c r="BD55">
        <v>5.12</v>
      </c>
      <c r="BE55">
        <v>1.84</v>
      </c>
      <c r="BF55">
        <v>0</v>
      </c>
      <c r="BG55">
        <v>1.72</v>
      </c>
      <c r="BH55">
        <v>0</v>
      </c>
      <c r="BI55">
        <v>0.82</v>
      </c>
      <c r="BJ55">
        <v>1.08</v>
      </c>
      <c r="BK55">
        <v>1.47</v>
      </c>
      <c r="BL55">
        <v>1.04</v>
      </c>
      <c r="BM55">
        <v>0.08</v>
      </c>
      <c r="BN55">
        <v>0.55000000000000004</v>
      </c>
      <c r="BO55">
        <v>2</v>
      </c>
      <c r="BP55">
        <v>0.24</v>
      </c>
      <c r="BQ55">
        <v>1.95</v>
      </c>
      <c r="BR55">
        <v>2.1</v>
      </c>
      <c r="BS55">
        <v>1.58</v>
      </c>
      <c r="BT55">
        <v>2.58589</v>
      </c>
      <c r="BU55">
        <v>1.288707</v>
      </c>
      <c r="BV55">
        <v>1.875686</v>
      </c>
      <c r="BW55">
        <v>1.8660209999999999</v>
      </c>
      <c r="BX55">
        <v>0.94103999999999999</v>
      </c>
      <c r="BY55">
        <v>2.5774140000000001</v>
      </c>
      <c r="BZ55">
        <v>1.2749600000000001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5.1032780000000004</v>
      </c>
      <c r="CK55">
        <v>0.89808299999999996</v>
      </c>
      <c r="CL55">
        <v>0.93067699999999998</v>
      </c>
      <c r="CM55">
        <v>3.3726280000000002</v>
      </c>
      <c r="CN55">
        <v>3.4021849999999998</v>
      </c>
      <c r="CO55">
        <v>4.1238619999999999</v>
      </c>
      <c r="CP55">
        <v>4.0895029999999997</v>
      </c>
      <c r="CQ55">
        <v>1.701092</v>
      </c>
      <c r="CR55">
        <v>0.810581</v>
      </c>
      <c r="CS55">
        <v>2.6827779999999999</v>
      </c>
      <c r="CT55">
        <v>0</v>
      </c>
      <c r="CU55">
        <v>0</v>
      </c>
      <c r="CV55">
        <v>0.180171</v>
      </c>
      <c r="CW55">
        <v>0.92336700000000005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62.217923000000013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347.043724</v>
      </c>
      <c r="L56">
        <v>238.73709600000001</v>
      </c>
      <c r="M56">
        <v>89.240368000000004</v>
      </c>
      <c r="N56">
        <v>114.437662</v>
      </c>
      <c r="O56">
        <v>59.924458999999999</v>
      </c>
      <c r="P56">
        <v>117.105029</v>
      </c>
      <c r="Q56">
        <v>9.7386350000000004</v>
      </c>
      <c r="R56">
        <v>21.650873000000001</v>
      </c>
      <c r="S56">
        <v>13.01633</v>
      </c>
      <c r="T56">
        <v>0.403368</v>
      </c>
      <c r="U56">
        <v>335.15559000000002</v>
      </c>
      <c r="V56">
        <v>19.909092000000001</v>
      </c>
      <c r="W56">
        <v>25.088913000000002</v>
      </c>
      <c r="X56">
        <v>106.854968</v>
      </c>
      <c r="Y56">
        <v>0</v>
      </c>
      <c r="Z56">
        <v>6.29427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8.0012840000000001</v>
      </c>
      <c r="AG56">
        <v>41.650627</v>
      </c>
      <c r="AH56">
        <v>22.519459000000001</v>
      </c>
      <c r="AI56">
        <v>0</v>
      </c>
      <c r="AJ56">
        <v>0</v>
      </c>
      <c r="AK56">
        <v>25.76369</v>
      </c>
      <c r="AL56">
        <v>0</v>
      </c>
      <c r="AM56">
        <v>15.701987000000001</v>
      </c>
      <c r="AN56">
        <v>0.88426899999999997</v>
      </c>
      <c r="AO56">
        <v>0</v>
      </c>
      <c r="AP56">
        <v>1.4763269999999999</v>
      </c>
      <c r="AQ56">
        <v>14.515485999999999</v>
      </c>
      <c r="AR56">
        <v>34.989293000000004</v>
      </c>
      <c r="AS56">
        <v>28.422461999999999</v>
      </c>
      <c r="AT56">
        <v>7.9136949999999997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62.217923000000013</v>
      </c>
      <c r="BA56">
        <f t="shared" si="1"/>
        <v>1768.6568790000003</v>
      </c>
      <c r="BD56">
        <v>5.12</v>
      </c>
      <c r="BE56">
        <v>1.84</v>
      </c>
      <c r="BF56">
        <v>0</v>
      </c>
      <c r="BG56">
        <v>1.72</v>
      </c>
      <c r="BH56">
        <v>0</v>
      </c>
      <c r="BI56">
        <v>0.82</v>
      </c>
      <c r="BJ56">
        <v>1.08</v>
      </c>
      <c r="BK56">
        <v>1.47</v>
      </c>
      <c r="BL56">
        <v>1.04</v>
      </c>
      <c r="BM56">
        <v>0.08</v>
      </c>
      <c r="BN56">
        <v>0.55000000000000004</v>
      </c>
      <c r="BO56">
        <v>2</v>
      </c>
      <c r="BP56">
        <v>0.24</v>
      </c>
      <c r="BQ56">
        <v>1.95</v>
      </c>
      <c r="BR56">
        <v>2.1</v>
      </c>
      <c r="BS56">
        <v>1.58</v>
      </c>
      <c r="BT56">
        <v>2.58589</v>
      </c>
      <c r="BU56">
        <v>1.288707</v>
      </c>
      <c r="BV56">
        <v>1.875686</v>
      </c>
      <c r="BW56">
        <v>1.8660209999999999</v>
      </c>
      <c r="BX56">
        <v>0.94103999999999999</v>
      </c>
      <c r="BY56">
        <v>2.5774140000000001</v>
      </c>
      <c r="BZ56">
        <v>1.2749600000000001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5.1032780000000004</v>
      </c>
      <c r="CK56">
        <v>0.89808299999999996</v>
      </c>
      <c r="CL56">
        <v>0.93067699999999998</v>
      </c>
      <c r="CM56">
        <v>3.3726280000000002</v>
      </c>
      <c r="CN56">
        <v>3.4021849999999998</v>
      </c>
      <c r="CO56">
        <v>4.1238619999999999</v>
      </c>
      <c r="CP56">
        <v>4.0895029999999997</v>
      </c>
      <c r="CQ56">
        <v>1.701092</v>
      </c>
      <c r="CR56">
        <v>0.810581</v>
      </c>
      <c r="CS56">
        <v>2.6827779999999999</v>
      </c>
      <c r="CT56">
        <v>0</v>
      </c>
      <c r="CU56">
        <v>0</v>
      </c>
      <c r="CV56">
        <v>0.180171</v>
      </c>
      <c r="CW56">
        <v>0.92336700000000005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62.217923000000013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358.96633100000003</v>
      </c>
      <c r="L57">
        <v>238.73709600000001</v>
      </c>
      <c r="M57">
        <v>89.240368000000004</v>
      </c>
      <c r="N57">
        <v>114.437662</v>
      </c>
      <c r="O57">
        <v>59.924458999999999</v>
      </c>
      <c r="P57">
        <v>117.105029</v>
      </c>
      <c r="Q57">
        <v>9.4774550000000009</v>
      </c>
      <c r="R57">
        <v>20.106387000000002</v>
      </c>
      <c r="S57">
        <v>13.687046</v>
      </c>
      <c r="T57">
        <v>0.403368</v>
      </c>
      <c r="U57">
        <v>335.15559000000002</v>
      </c>
      <c r="V57">
        <v>19.909092000000001</v>
      </c>
      <c r="W57">
        <v>15.211968000000001</v>
      </c>
      <c r="X57">
        <v>59.035884000000003</v>
      </c>
      <c r="Y57">
        <v>0</v>
      </c>
      <c r="Z57">
        <v>6.29427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8.0012840000000001</v>
      </c>
      <c r="AG57">
        <v>41.650627</v>
      </c>
      <c r="AH57">
        <v>22.519459000000001</v>
      </c>
      <c r="AI57">
        <v>0</v>
      </c>
      <c r="AJ57">
        <v>0</v>
      </c>
      <c r="AK57">
        <v>25.76369</v>
      </c>
      <c r="AL57">
        <v>0</v>
      </c>
      <c r="AM57">
        <v>15.701987000000001</v>
      </c>
      <c r="AN57">
        <v>0.88426899999999997</v>
      </c>
      <c r="AO57">
        <v>0</v>
      </c>
      <c r="AP57">
        <v>1.4763269999999999</v>
      </c>
      <c r="AQ57">
        <v>14.515485999999999</v>
      </c>
      <c r="AR57">
        <v>34.989293000000004</v>
      </c>
      <c r="AS57">
        <v>28.422461999999999</v>
      </c>
      <c r="AT57">
        <v>7.9136949999999997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66.697198</v>
      </c>
      <c r="BA57">
        <f t="shared" si="1"/>
        <v>1726.2277820000004</v>
      </c>
      <c r="BD57">
        <v>5.12</v>
      </c>
      <c r="BE57">
        <v>1.84</v>
      </c>
      <c r="BF57">
        <v>0</v>
      </c>
      <c r="BG57">
        <v>1.72</v>
      </c>
      <c r="BH57">
        <v>4.5</v>
      </c>
      <c r="BI57">
        <v>0.82</v>
      </c>
      <c r="BJ57">
        <v>1.08</v>
      </c>
      <c r="BK57">
        <v>1.47</v>
      </c>
      <c r="BL57">
        <v>1.04</v>
      </c>
      <c r="BM57">
        <v>0.08</v>
      </c>
      <c r="BN57">
        <v>0.55000000000000004</v>
      </c>
      <c r="BO57">
        <v>2</v>
      </c>
      <c r="BP57">
        <v>0.24</v>
      </c>
      <c r="BQ57">
        <v>1.95</v>
      </c>
      <c r="BR57">
        <v>2.1</v>
      </c>
      <c r="BS57">
        <v>1.58</v>
      </c>
      <c r="BT57">
        <v>2.58589</v>
      </c>
      <c r="BU57">
        <v>1.288707</v>
      </c>
      <c r="BV57">
        <v>1.8549610000000001</v>
      </c>
      <c r="BW57">
        <v>1.8660209999999999</v>
      </c>
      <c r="BX57">
        <v>0.94103999999999999</v>
      </c>
      <c r="BY57">
        <v>2.5774140000000001</v>
      </c>
      <c r="BZ57">
        <v>1.2749600000000001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5.1032780000000004</v>
      </c>
      <c r="CK57">
        <v>0.89808299999999996</v>
      </c>
      <c r="CL57">
        <v>0.93067699999999998</v>
      </c>
      <c r="CM57">
        <v>3.3726280000000002</v>
      </c>
      <c r="CN57">
        <v>3.4021849999999998</v>
      </c>
      <c r="CO57">
        <v>4.1238619999999999</v>
      </c>
      <c r="CP57">
        <v>4.0895029999999997</v>
      </c>
      <c r="CQ57">
        <v>1.701092</v>
      </c>
      <c r="CR57">
        <v>0.810581</v>
      </c>
      <c r="CS57">
        <v>2.6827779999999999</v>
      </c>
      <c r="CT57">
        <v>0</v>
      </c>
      <c r="CU57">
        <v>0</v>
      </c>
      <c r="CV57">
        <v>0.180171</v>
      </c>
      <c r="CW57">
        <v>0.92336700000000005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66.697198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358.952606</v>
      </c>
      <c r="L58">
        <v>215.34837899999999</v>
      </c>
      <c r="M58">
        <v>89.240368000000004</v>
      </c>
      <c r="N58">
        <v>114.437662</v>
      </c>
      <c r="O58">
        <v>59.924458999999999</v>
      </c>
      <c r="P58">
        <v>117.105029</v>
      </c>
      <c r="Q58">
        <v>9.4774550000000009</v>
      </c>
      <c r="R58">
        <v>20.106387000000002</v>
      </c>
      <c r="S58">
        <v>13.687046</v>
      </c>
      <c r="T58">
        <v>0.403368</v>
      </c>
      <c r="U58">
        <v>335.15559000000002</v>
      </c>
      <c r="V58">
        <v>19.909092000000001</v>
      </c>
      <c r="W58">
        <v>15.211968000000001</v>
      </c>
      <c r="X58">
        <v>59.035884000000003</v>
      </c>
      <c r="Y58">
        <v>0</v>
      </c>
      <c r="Z58">
        <v>6.29427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8.0012840000000001</v>
      </c>
      <c r="AG58">
        <v>41.650627</v>
      </c>
      <c r="AH58">
        <v>2.8149320000000002</v>
      </c>
      <c r="AI58">
        <v>0</v>
      </c>
      <c r="AJ58">
        <v>0</v>
      </c>
      <c r="AK58">
        <v>25.76369</v>
      </c>
      <c r="AL58">
        <v>0</v>
      </c>
      <c r="AM58">
        <v>15.701987000000001</v>
      </c>
      <c r="AN58">
        <v>0.88426899999999997</v>
      </c>
      <c r="AO58">
        <v>0</v>
      </c>
      <c r="AP58">
        <v>1.4763269999999999</v>
      </c>
      <c r="AQ58">
        <v>14.515485999999999</v>
      </c>
      <c r="AR58">
        <v>34.989293000000004</v>
      </c>
      <c r="AS58">
        <v>28.422461999999999</v>
      </c>
      <c r="AT58">
        <v>7.9136949999999997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65.898539999999997</v>
      </c>
      <c r="BA58">
        <f t="shared" si="1"/>
        <v>1682.3221550000001</v>
      </c>
      <c r="BD58">
        <v>5.12</v>
      </c>
      <c r="BE58">
        <v>1.84</v>
      </c>
      <c r="BF58">
        <v>0</v>
      </c>
      <c r="BG58">
        <v>1.72</v>
      </c>
      <c r="BH58">
        <v>3.86</v>
      </c>
      <c r="BI58">
        <v>0.82</v>
      </c>
      <c r="BJ58">
        <v>1.08</v>
      </c>
      <c r="BK58">
        <v>1.47</v>
      </c>
      <c r="BL58">
        <v>1.04</v>
      </c>
      <c r="BM58">
        <v>0.08</v>
      </c>
      <c r="BN58">
        <v>0.55000000000000004</v>
      </c>
      <c r="BO58">
        <v>2</v>
      </c>
      <c r="BP58">
        <v>0.24</v>
      </c>
      <c r="BQ58">
        <v>1.95</v>
      </c>
      <c r="BR58">
        <v>2.1</v>
      </c>
      <c r="BS58">
        <v>1.58</v>
      </c>
      <c r="BT58">
        <v>2.58589</v>
      </c>
      <c r="BU58">
        <v>1.288707</v>
      </c>
      <c r="BV58">
        <v>1.8549610000000001</v>
      </c>
      <c r="BW58">
        <v>1.8660209999999999</v>
      </c>
      <c r="BX58">
        <v>0.94103999999999999</v>
      </c>
      <c r="BY58">
        <v>2.5774140000000001</v>
      </c>
      <c r="BZ58">
        <v>1.2749600000000001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5.1032780000000004</v>
      </c>
      <c r="CK58">
        <v>0.89808299999999996</v>
      </c>
      <c r="CL58">
        <v>0.93067699999999998</v>
      </c>
      <c r="CM58">
        <v>3.3726280000000002</v>
      </c>
      <c r="CN58">
        <v>3.4021849999999998</v>
      </c>
      <c r="CO58">
        <v>4.1238619999999999</v>
      </c>
      <c r="CP58">
        <v>4.0895029999999997</v>
      </c>
      <c r="CQ58">
        <v>1.701092</v>
      </c>
      <c r="CR58">
        <v>0.810581</v>
      </c>
      <c r="CS58">
        <v>2.6827779999999999</v>
      </c>
      <c r="CT58">
        <v>0</v>
      </c>
      <c r="CU58">
        <v>0</v>
      </c>
      <c r="CV58">
        <v>2.1513000000000001E-2</v>
      </c>
      <c r="CW58">
        <v>0.92336700000000005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65.898539999999997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358.96633100000003</v>
      </c>
      <c r="L59">
        <v>215.34837899999999</v>
      </c>
      <c r="M59">
        <v>89.240368000000004</v>
      </c>
      <c r="N59">
        <v>114.437662</v>
      </c>
      <c r="O59">
        <v>59.924458999999999</v>
      </c>
      <c r="P59">
        <v>117.105029</v>
      </c>
      <c r="Q59">
        <v>9.4774550000000009</v>
      </c>
      <c r="R59">
        <v>20.106387000000002</v>
      </c>
      <c r="S59">
        <v>13.875216</v>
      </c>
      <c r="T59">
        <v>0.403368</v>
      </c>
      <c r="U59">
        <v>335.15559000000002</v>
      </c>
      <c r="V59">
        <v>19.909092000000001</v>
      </c>
      <c r="W59">
        <v>15.211968000000001</v>
      </c>
      <c r="X59">
        <v>59.035884000000003</v>
      </c>
      <c r="Y59">
        <v>0</v>
      </c>
      <c r="Z59">
        <v>6.29427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8.0012840000000001</v>
      </c>
      <c r="AG59">
        <v>41.650627</v>
      </c>
      <c r="AH59">
        <v>0</v>
      </c>
      <c r="AI59">
        <v>0</v>
      </c>
      <c r="AJ59">
        <v>0</v>
      </c>
      <c r="AK59">
        <v>25.76369</v>
      </c>
      <c r="AL59">
        <v>0</v>
      </c>
      <c r="AM59">
        <v>15.701987000000001</v>
      </c>
      <c r="AN59">
        <v>0.88426899999999997</v>
      </c>
      <c r="AO59">
        <v>0</v>
      </c>
      <c r="AP59">
        <v>1.4763269999999999</v>
      </c>
      <c r="AQ59">
        <v>29.030971000000001</v>
      </c>
      <c r="AR59">
        <v>34.989293000000004</v>
      </c>
      <c r="AS59">
        <v>28.422461999999999</v>
      </c>
      <c r="AT59">
        <v>7.9136949999999997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60.977027000000014</v>
      </c>
      <c r="BA59">
        <f t="shared" si="1"/>
        <v>1689.3030899999999</v>
      </c>
      <c r="BD59">
        <v>5.12</v>
      </c>
      <c r="BE59">
        <v>1.84</v>
      </c>
      <c r="BF59">
        <v>0</v>
      </c>
      <c r="BG59">
        <v>1.72</v>
      </c>
      <c r="BH59">
        <v>0</v>
      </c>
      <c r="BI59">
        <v>0.82</v>
      </c>
      <c r="BJ59">
        <v>1.08</v>
      </c>
      <c r="BK59">
        <v>1.47</v>
      </c>
      <c r="BL59">
        <v>0</v>
      </c>
      <c r="BM59">
        <v>0.08</v>
      </c>
      <c r="BN59">
        <v>0.55000000000000004</v>
      </c>
      <c r="BO59">
        <v>2</v>
      </c>
      <c r="BP59">
        <v>0.24</v>
      </c>
      <c r="BQ59">
        <v>1.95</v>
      </c>
      <c r="BR59">
        <v>2.1</v>
      </c>
      <c r="BS59">
        <v>1.58</v>
      </c>
      <c r="BT59">
        <v>2.58589</v>
      </c>
      <c r="BU59">
        <v>1.288707</v>
      </c>
      <c r="BV59">
        <v>1.8549610000000001</v>
      </c>
      <c r="BW59">
        <v>1.8660209999999999</v>
      </c>
      <c r="BX59">
        <v>0.94103999999999999</v>
      </c>
      <c r="BY59">
        <v>2.5774140000000001</v>
      </c>
      <c r="BZ59">
        <v>1.2749600000000001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5.1032780000000004</v>
      </c>
      <c r="CK59">
        <v>0.89808299999999996</v>
      </c>
      <c r="CL59">
        <v>0.93067699999999998</v>
      </c>
      <c r="CM59">
        <v>3.3726280000000002</v>
      </c>
      <c r="CN59">
        <v>3.4021849999999998</v>
      </c>
      <c r="CO59">
        <v>4.1238619999999999</v>
      </c>
      <c r="CP59">
        <v>4.0895029999999997</v>
      </c>
      <c r="CQ59">
        <v>1.701092</v>
      </c>
      <c r="CR59">
        <v>0.810581</v>
      </c>
      <c r="CS59">
        <v>2.6827779999999999</v>
      </c>
      <c r="CT59">
        <v>0</v>
      </c>
      <c r="CU59">
        <v>0</v>
      </c>
      <c r="CV59">
        <v>0</v>
      </c>
      <c r="CW59">
        <v>0.92336700000000005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60.977027000000014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358.952606</v>
      </c>
      <c r="L60">
        <v>215.34837899999999</v>
      </c>
      <c r="M60">
        <v>89.240368000000004</v>
      </c>
      <c r="N60">
        <v>114.437662</v>
      </c>
      <c r="O60">
        <v>59.924458999999999</v>
      </c>
      <c r="P60">
        <v>117.105029</v>
      </c>
      <c r="Q60">
        <v>9.4774550000000009</v>
      </c>
      <c r="R60">
        <v>20.106387000000002</v>
      </c>
      <c r="S60">
        <v>13.875216</v>
      </c>
      <c r="T60">
        <v>0.403368</v>
      </c>
      <c r="U60">
        <v>335.15559000000002</v>
      </c>
      <c r="V60">
        <v>19.909092000000001</v>
      </c>
      <c r="W60">
        <v>15.211968000000001</v>
      </c>
      <c r="X60">
        <v>59.035884000000003</v>
      </c>
      <c r="Y60">
        <v>0</v>
      </c>
      <c r="Z60">
        <v>6.29427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8.0012840000000001</v>
      </c>
      <c r="AG60">
        <v>41.650627</v>
      </c>
      <c r="AH60">
        <v>0</v>
      </c>
      <c r="AI60">
        <v>0</v>
      </c>
      <c r="AJ60">
        <v>0</v>
      </c>
      <c r="AK60">
        <v>25.76369</v>
      </c>
      <c r="AL60">
        <v>0</v>
      </c>
      <c r="AM60">
        <v>15.701987000000001</v>
      </c>
      <c r="AN60">
        <v>0.88426899999999997</v>
      </c>
      <c r="AO60">
        <v>0</v>
      </c>
      <c r="AP60">
        <v>1.4763269999999999</v>
      </c>
      <c r="AQ60">
        <v>43.546456999999997</v>
      </c>
      <c r="AR60">
        <v>34.989293000000004</v>
      </c>
      <c r="AS60">
        <v>28.422461999999999</v>
      </c>
      <c r="AT60">
        <v>7.9136949999999997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60.977027000000014</v>
      </c>
      <c r="BA60">
        <f t="shared" si="1"/>
        <v>1703.8048509999999</v>
      </c>
      <c r="BD60">
        <v>5.12</v>
      </c>
      <c r="BE60">
        <v>1.84</v>
      </c>
      <c r="BF60">
        <v>0</v>
      </c>
      <c r="BG60">
        <v>1.72</v>
      </c>
      <c r="BH60">
        <v>0</v>
      </c>
      <c r="BI60">
        <v>0.82</v>
      </c>
      <c r="BJ60">
        <v>1.08</v>
      </c>
      <c r="BK60">
        <v>1.47</v>
      </c>
      <c r="BL60">
        <v>0</v>
      </c>
      <c r="BM60">
        <v>0.08</v>
      </c>
      <c r="BN60">
        <v>0.55000000000000004</v>
      </c>
      <c r="BO60">
        <v>2</v>
      </c>
      <c r="BP60">
        <v>0.24</v>
      </c>
      <c r="BQ60">
        <v>1.95</v>
      </c>
      <c r="BR60">
        <v>2.1</v>
      </c>
      <c r="BS60">
        <v>1.58</v>
      </c>
      <c r="BT60">
        <v>2.58589</v>
      </c>
      <c r="BU60">
        <v>1.288707</v>
      </c>
      <c r="BV60">
        <v>1.8549610000000001</v>
      </c>
      <c r="BW60">
        <v>1.8660209999999999</v>
      </c>
      <c r="BX60">
        <v>0.94103999999999999</v>
      </c>
      <c r="BY60">
        <v>2.5774140000000001</v>
      </c>
      <c r="BZ60">
        <v>1.2749600000000001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5.1032780000000004</v>
      </c>
      <c r="CK60">
        <v>0.89808299999999996</v>
      </c>
      <c r="CL60">
        <v>0.93067699999999998</v>
      </c>
      <c r="CM60">
        <v>3.3726280000000002</v>
      </c>
      <c r="CN60">
        <v>3.4021849999999998</v>
      </c>
      <c r="CO60">
        <v>4.1238619999999999</v>
      </c>
      <c r="CP60">
        <v>4.0895029999999997</v>
      </c>
      <c r="CQ60">
        <v>1.701092</v>
      </c>
      <c r="CR60">
        <v>0.810581</v>
      </c>
      <c r="CS60">
        <v>2.6827779999999999</v>
      </c>
      <c r="CT60">
        <v>0</v>
      </c>
      <c r="CU60">
        <v>0</v>
      </c>
      <c r="CV60">
        <v>0</v>
      </c>
      <c r="CW60">
        <v>0.92336700000000005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60.977027000000014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358.96633100000003</v>
      </c>
      <c r="L61">
        <v>215.34837899999999</v>
      </c>
      <c r="M61">
        <v>89.240368000000004</v>
      </c>
      <c r="N61">
        <v>114.437662</v>
      </c>
      <c r="O61">
        <v>59.924458999999999</v>
      </c>
      <c r="P61">
        <v>117.105029</v>
      </c>
      <c r="Q61">
        <v>9.4774550000000009</v>
      </c>
      <c r="R61">
        <v>20.106387000000002</v>
      </c>
      <c r="S61">
        <v>13.875216</v>
      </c>
      <c r="T61">
        <v>0.403368</v>
      </c>
      <c r="U61">
        <v>335.15559000000002</v>
      </c>
      <c r="V61">
        <v>19.909092000000001</v>
      </c>
      <c r="W61">
        <v>15.211968000000001</v>
      </c>
      <c r="X61">
        <v>59.035884000000003</v>
      </c>
      <c r="Y61">
        <v>0</v>
      </c>
      <c r="Z61">
        <v>6.29427</v>
      </c>
      <c r="AA61">
        <v>0</v>
      </c>
      <c r="AB61">
        <v>0</v>
      </c>
      <c r="AC61">
        <v>0</v>
      </c>
      <c r="AD61">
        <v>8.5336339999999993</v>
      </c>
      <c r="AE61">
        <v>0</v>
      </c>
      <c r="AF61">
        <v>8.0012840000000001</v>
      </c>
      <c r="AG61">
        <v>41.650627</v>
      </c>
      <c r="AH61">
        <v>0</v>
      </c>
      <c r="AI61">
        <v>0</v>
      </c>
      <c r="AJ61">
        <v>0</v>
      </c>
      <c r="AK61">
        <v>25.76369</v>
      </c>
      <c r="AL61">
        <v>0</v>
      </c>
      <c r="AM61">
        <v>15.701987000000001</v>
      </c>
      <c r="AN61">
        <v>0.88426899999999997</v>
      </c>
      <c r="AO61">
        <v>0</v>
      </c>
      <c r="AP61">
        <v>1.4763269999999999</v>
      </c>
      <c r="AQ61">
        <v>58.061942000000002</v>
      </c>
      <c r="AR61">
        <v>34.989293000000004</v>
      </c>
      <c r="AS61">
        <v>29.714392</v>
      </c>
      <c r="AT61">
        <v>7.9136949999999997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63.367027000000007</v>
      </c>
      <c r="BA61">
        <f t="shared" si="1"/>
        <v>1730.5496250000001</v>
      </c>
      <c r="BD61">
        <v>5.12</v>
      </c>
      <c r="BE61">
        <v>1.84</v>
      </c>
      <c r="BF61">
        <v>0</v>
      </c>
      <c r="BG61">
        <v>1.72</v>
      </c>
      <c r="BH61">
        <v>2.94</v>
      </c>
      <c r="BI61">
        <v>0.82</v>
      </c>
      <c r="BJ61">
        <v>1.08</v>
      </c>
      <c r="BK61">
        <v>1.47</v>
      </c>
      <c r="BL61">
        <v>0</v>
      </c>
      <c r="BM61">
        <v>0.08</v>
      </c>
      <c r="BN61">
        <v>0</v>
      </c>
      <c r="BO61">
        <v>2</v>
      </c>
      <c r="BP61">
        <v>0.24</v>
      </c>
      <c r="BQ61">
        <v>1.95</v>
      </c>
      <c r="BR61">
        <v>2.1</v>
      </c>
      <c r="BS61">
        <v>1.58</v>
      </c>
      <c r="BT61">
        <v>2.58589</v>
      </c>
      <c r="BU61">
        <v>1.288707</v>
      </c>
      <c r="BV61">
        <v>1.8549610000000001</v>
      </c>
      <c r="BW61">
        <v>1.8660209999999999</v>
      </c>
      <c r="BX61">
        <v>0.94103999999999999</v>
      </c>
      <c r="BY61">
        <v>2.5774140000000001</v>
      </c>
      <c r="BZ61">
        <v>1.2749600000000001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5.1032780000000004</v>
      </c>
      <c r="CK61">
        <v>0.89808299999999996</v>
      </c>
      <c r="CL61">
        <v>0.93067699999999998</v>
      </c>
      <c r="CM61">
        <v>3.3726280000000002</v>
      </c>
      <c r="CN61">
        <v>3.4021849999999998</v>
      </c>
      <c r="CO61">
        <v>4.1238619999999999</v>
      </c>
      <c r="CP61">
        <v>4.0895029999999997</v>
      </c>
      <c r="CQ61">
        <v>1.701092</v>
      </c>
      <c r="CR61">
        <v>0.810581</v>
      </c>
      <c r="CS61">
        <v>2.6827779999999999</v>
      </c>
      <c r="CT61">
        <v>0</v>
      </c>
      <c r="CU61">
        <v>0</v>
      </c>
      <c r="CV61">
        <v>0</v>
      </c>
      <c r="CW61">
        <v>0.92336700000000005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63.367027000000007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358.955715</v>
      </c>
      <c r="L62">
        <v>215.34837899999999</v>
      </c>
      <c r="M62">
        <v>89.240368000000004</v>
      </c>
      <c r="N62">
        <v>114.437662</v>
      </c>
      <c r="O62">
        <v>59.924458999999999</v>
      </c>
      <c r="P62">
        <v>117.105029</v>
      </c>
      <c r="Q62">
        <v>9.4774550000000009</v>
      </c>
      <c r="R62">
        <v>20.106387000000002</v>
      </c>
      <c r="S62">
        <v>13.875216</v>
      </c>
      <c r="T62">
        <v>0.403368</v>
      </c>
      <c r="U62">
        <v>335.15559000000002</v>
      </c>
      <c r="V62">
        <v>19.909092000000001</v>
      </c>
      <c r="W62">
        <v>15.211968000000001</v>
      </c>
      <c r="X62">
        <v>59.035884000000003</v>
      </c>
      <c r="Y62">
        <v>0</v>
      </c>
      <c r="Z62">
        <v>6.29427</v>
      </c>
      <c r="AA62">
        <v>0</v>
      </c>
      <c r="AB62">
        <v>0</v>
      </c>
      <c r="AC62">
        <v>0</v>
      </c>
      <c r="AD62">
        <v>8.5336339999999993</v>
      </c>
      <c r="AE62">
        <v>0</v>
      </c>
      <c r="AF62">
        <v>8.0012840000000001</v>
      </c>
      <c r="AG62">
        <v>41.650627</v>
      </c>
      <c r="AH62">
        <v>0</v>
      </c>
      <c r="AI62">
        <v>0</v>
      </c>
      <c r="AJ62">
        <v>0</v>
      </c>
      <c r="AK62">
        <v>25.76369</v>
      </c>
      <c r="AL62">
        <v>0</v>
      </c>
      <c r="AM62">
        <v>15.701987000000001</v>
      </c>
      <c r="AN62">
        <v>0.88426899999999997</v>
      </c>
      <c r="AO62">
        <v>0</v>
      </c>
      <c r="AP62">
        <v>1.4763269999999999</v>
      </c>
      <c r="AQ62">
        <v>58.061942000000002</v>
      </c>
      <c r="AR62">
        <v>34.989293000000004</v>
      </c>
      <c r="AS62">
        <v>29.714392</v>
      </c>
      <c r="AT62">
        <v>7.9136949999999997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63.347027000000011</v>
      </c>
      <c r="BA62">
        <f t="shared" si="1"/>
        <v>1730.5190090000001</v>
      </c>
      <c r="BD62">
        <v>5.12</v>
      </c>
      <c r="BE62">
        <v>1.84</v>
      </c>
      <c r="BF62">
        <v>0</v>
      </c>
      <c r="BG62">
        <v>1.72</v>
      </c>
      <c r="BH62">
        <v>2.94</v>
      </c>
      <c r="BI62">
        <v>0.8</v>
      </c>
      <c r="BJ62">
        <v>1.08</v>
      </c>
      <c r="BK62">
        <v>1.47</v>
      </c>
      <c r="BL62">
        <v>0</v>
      </c>
      <c r="BM62">
        <v>0.08</v>
      </c>
      <c r="BN62">
        <v>0</v>
      </c>
      <c r="BO62">
        <v>2</v>
      </c>
      <c r="BP62">
        <v>0.24</v>
      </c>
      <c r="BQ62">
        <v>1.95</v>
      </c>
      <c r="BR62">
        <v>2.1</v>
      </c>
      <c r="BS62">
        <v>1.58</v>
      </c>
      <c r="BT62">
        <v>2.58589</v>
      </c>
      <c r="BU62">
        <v>1.288707</v>
      </c>
      <c r="BV62">
        <v>1.8549610000000001</v>
      </c>
      <c r="BW62">
        <v>1.8660209999999999</v>
      </c>
      <c r="BX62">
        <v>0.94103999999999999</v>
      </c>
      <c r="BY62">
        <v>2.5774140000000001</v>
      </c>
      <c r="BZ62">
        <v>1.2749600000000001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5.1032780000000004</v>
      </c>
      <c r="CK62">
        <v>0.89808299999999996</v>
      </c>
      <c r="CL62">
        <v>0.93067699999999998</v>
      </c>
      <c r="CM62">
        <v>3.3726280000000002</v>
      </c>
      <c r="CN62">
        <v>3.4021849999999998</v>
      </c>
      <c r="CO62">
        <v>4.1238619999999999</v>
      </c>
      <c r="CP62">
        <v>4.0895029999999997</v>
      </c>
      <c r="CQ62">
        <v>1.701092</v>
      </c>
      <c r="CR62">
        <v>0.810581</v>
      </c>
      <c r="CS62">
        <v>2.6827779999999999</v>
      </c>
      <c r="CT62">
        <v>0</v>
      </c>
      <c r="CU62">
        <v>0</v>
      </c>
      <c r="CV62">
        <v>0</v>
      </c>
      <c r="CW62">
        <v>0.92336700000000005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63.347027000000011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346.836431</v>
      </c>
      <c r="L63">
        <v>215.34837899999999</v>
      </c>
      <c r="M63">
        <v>89.240368000000004</v>
      </c>
      <c r="N63">
        <v>114.437662</v>
      </c>
      <c r="O63">
        <v>59.924458999999999</v>
      </c>
      <c r="P63">
        <v>96.347328000000005</v>
      </c>
      <c r="Q63">
        <v>9.0975230000000007</v>
      </c>
      <c r="R63">
        <v>20.106387000000002</v>
      </c>
      <c r="S63">
        <v>13.341917</v>
      </c>
      <c r="T63">
        <v>0.403368</v>
      </c>
      <c r="U63">
        <v>335.15559000000002</v>
      </c>
      <c r="V63">
        <v>19.909092000000001</v>
      </c>
      <c r="W63">
        <v>15.211968000000001</v>
      </c>
      <c r="X63">
        <v>59.035884000000003</v>
      </c>
      <c r="Y63">
        <v>0</v>
      </c>
      <c r="Z63">
        <v>12.588539000000001</v>
      </c>
      <c r="AA63">
        <v>0</v>
      </c>
      <c r="AB63">
        <v>0</v>
      </c>
      <c r="AC63">
        <v>0</v>
      </c>
      <c r="AD63">
        <v>8.5336339999999993</v>
      </c>
      <c r="AE63">
        <v>0</v>
      </c>
      <c r="AF63">
        <v>8.0012840000000001</v>
      </c>
      <c r="AG63">
        <v>41.650627</v>
      </c>
      <c r="AH63">
        <v>0</v>
      </c>
      <c r="AI63">
        <v>0</v>
      </c>
      <c r="AJ63">
        <v>0</v>
      </c>
      <c r="AK63">
        <v>25.76369</v>
      </c>
      <c r="AL63">
        <v>0</v>
      </c>
      <c r="AM63">
        <v>15.701987000000001</v>
      </c>
      <c r="AN63">
        <v>0.88426899999999997</v>
      </c>
      <c r="AO63">
        <v>0</v>
      </c>
      <c r="AP63">
        <v>2.7065990000000002</v>
      </c>
      <c r="AQ63">
        <v>58.061942000000002</v>
      </c>
      <c r="AR63">
        <v>34.989293000000004</v>
      </c>
      <c r="AS63">
        <v>29.714392</v>
      </c>
      <c r="AT63">
        <v>7.9136949999999997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60.407027000000014</v>
      </c>
      <c r="BA63">
        <f t="shared" si="1"/>
        <v>1701.3133339999999</v>
      </c>
      <c r="BD63">
        <v>5.12</v>
      </c>
      <c r="BE63">
        <v>1.84</v>
      </c>
      <c r="BF63">
        <v>0</v>
      </c>
      <c r="BG63">
        <v>1.72</v>
      </c>
      <c r="BH63">
        <v>0</v>
      </c>
      <c r="BI63">
        <v>0.8</v>
      </c>
      <c r="BJ63">
        <v>1.08</v>
      </c>
      <c r="BK63">
        <v>1.47</v>
      </c>
      <c r="BL63">
        <v>0</v>
      </c>
      <c r="BM63">
        <v>0.08</v>
      </c>
      <c r="BN63">
        <v>0</v>
      </c>
      <c r="BO63">
        <v>2</v>
      </c>
      <c r="BP63">
        <v>0.24</v>
      </c>
      <c r="BQ63">
        <v>1.95</v>
      </c>
      <c r="BR63">
        <v>2.1</v>
      </c>
      <c r="BS63">
        <v>1.58</v>
      </c>
      <c r="BT63">
        <v>2.58589</v>
      </c>
      <c r="BU63">
        <v>1.288707</v>
      </c>
      <c r="BV63">
        <v>1.8549610000000001</v>
      </c>
      <c r="BW63">
        <v>1.8660209999999999</v>
      </c>
      <c r="BX63">
        <v>0.94103999999999999</v>
      </c>
      <c r="BY63">
        <v>2.5774140000000001</v>
      </c>
      <c r="BZ63">
        <v>1.2749600000000001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5.1032780000000004</v>
      </c>
      <c r="CK63">
        <v>0.89808299999999996</v>
      </c>
      <c r="CL63">
        <v>0.93067699999999998</v>
      </c>
      <c r="CM63">
        <v>3.3726280000000002</v>
      </c>
      <c r="CN63">
        <v>3.4021849999999998</v>
      </c>
      <c r="CO63">
        <v>4.1238619999999999</v>
      </c>
      <c r="CP63">
        <v>4.0895029999999997</v>
      </c>
      <c r="CQ63">
        <v>1.701092</v>
      </c>
      <c r="CR63">
        <v>0.810581</v>
      </c>
      <c r="CS63">
        <v>2.6827779999999999</v>
      </c>
      <c r="CT63">
        <v>0</v>
      </c>
      <c r="CU63">
        <v>0</v>
      </c>
      <c r="CV63">
        <v>0</v>
      </c>
      <c r="CW63">
        <v>0.92336700000000005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60.407027000000014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346.78200399999997</v>
      </c>
      <c r="L64">
        <v>215.34837899999999</v>
      </c>
      <c r="M64">
        <v>89.240368000000004</v>
      </c>
      <c r="N64">
        <v>114.437662</v>
      </c>
      <c r="O64">
        <v>59.924458999999999</v>
      </c>
      <c r="P64">
        <v>96.347328000000005</v>
      </c>
      <c r="Q64">
        <v>9.0975230000000007</v>
      </c>
      <c r="R64">
        <v>20.106387000000002</v>
      </c>
      <c r="S64">
        <v>13.341917</v>
      </c>
      <c r="T64">
        <v>0.403368</v>
      </c>
      <c r="U64">
        <v>335.15559000000002</v>
      </c>
      <c r="V64">
        <v>19.909092000000001</v>
      </c>
      <c r="W64">
        <v>15.211968000000001</v>
      </c>
      <c r="X64">
        <v>59.035884000000003</v>
      </c>
      <c r="Y64">
        <v>0</v>
      </c>
      <c r="Z64">
        <v>12.588539000000001</v>
      </c>
      <c r="AA64">
        <v>0</v>
      </c>
      <c r="AB64">
        <v>0</v>
      </c>
      <c r="AC64">
        <v>0</v>
      </c>
      <c r="AD64">
        <v>8.5336339999999993</v>
      </c>
      <c r="AE64">
        <v>0</v>
      </c>
      <c r="AF64">
        <v>8.0012840000000001</v>
      </c>
      <c r="AG64">
        <v>41.650627</v>
      </c>
      <c r="AH64">
        <v>0</v>
      </c>
      <c r="AI64">
        <v>0</v>
      </c>
      <c r="AJ64">
        <v>0</v>
      </c>
      <c r="AK64">
        <v>25.76369</v>
      </c>
      <c r="AL64">
        <v>0</v>
      </c>
      <c r="AM64">
        <v>15.701987000000001</v>
      </c>
      <c r="AN64">
        <v>0.88426899999999997</v>
      </c>
      <c r="AO64">
        <v>0</v>
      </c>
      <c r="AP64">
        <v>2.7065990000000002</v>
      </c>
      <c r="AQ64">
        <v>58.061942000000002</v>
      </c>
      <c r="AR64">
        <v>34.989293000000004</v>
      </c>
      <c r="AS64">
        <v>29.714392</v>
      </c>
      <c r="AT64">
        <v>7.9136949999999997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60.407027000000014</v>
      </c>
      <c r="BA64">
        <f t="shared" si="1"/>
        <v>1701.2589069999999</v>
      </c>
      <c r="BD64">
        <v>5.12</v>
      </c>
      <c r="BE64">
        <v>1.84</v>
      </c>
      <c r="BF64">
        <v>0</v>
      </c>
      <c r="BG64">
        <v>1.72</v>
      </c>
      <c r="BH64">
        <v>0</v>
      </c>
      <c r="BI64">
        <v>0.8</v>
      </c>
      <c r="BJ64">
        <v>1.08</v>
      </c>
      <c r="BK64">
        <v>1.47</v>
      </c>
      <c r="BL64">
        <v>0</v>
      </c>
      <c r="BM64">
        <v>0.08</v>
      </c>
      <c r="BN64">
        <v>0</v>
      </c>
      <c r="BO64">
        <v>2</v>
      </c>
      <c r="BP64">
        <v>0.24</v>
      </c>
      <c r="BQ64">
        <v>1.95</v>
      </c>
      <c r="BR64">
        <v>2.1</v>
      </c>
      <c r="BS64">
        <v>1.58</v>
      </c>
      <c r="BT64">
        <v>2.58589</v>
      </c>
      <c r="BU64">
        <v>1.288707</v>
      </c>
      <c r="BV64">
        <v>1.8549610000000001</v>
      </c>
      <c r="BW64">
        <v>1.8660209999999999</v>
      </c>
      <c r="BX64">
        <v>0.94103999999999999</v>
      </c>
      <c r="BY64">
        <v>2.5774140000000001</v>
      </c>
      <c r="BZ64">
        <v>1.2749600000000001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5.1032780000000004</v>
      </c>
      <c r="CK64">
        <v>0.89808299999999996</v>
      </c>
      <c r="CL64">
        <v>0.93067699999999998</v>
      </c>
      <c r="CM64">
        <v>3.3726280000000002</v>
      </c>
      <c r="CN64">
        <v>3.4021849999999998</v>
      </c>
      <c r="CO64">
        <v>4.1238619999999999</v>
      </c>
      <c r="CP64">
        <v>4.0895029999999997</v>
      </c>
      <c r="CQ64">
        <v>1.701092</v>
      </c>
      <c r="CR64">
        <v>0.810581</v>
      </c>
      <c r="CS64">
        <v>2.6827779999999999</v>
      </c>
      <c r="CT64">
        <v>0</v>
      </c>
      <c r="CU64">
        <v>0</v>
      </c>
      <c r="CV64">
        <v>0</v>
      </c>
      <c r="CW64">
        <v>0.92336700000000005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60.407027000000014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346.81733000000003</v>
      </c>
      <c r="L65">
        <v>215.34837899999999</v>
      </c>
      <c r="M65">
        <v>89.240368000000004</v>
      </c>
      <c r="N65">
        <v>114.437662</v>
      </c>
      <c r="O65">
        <v>59.924458999999999</v>
      </c>
      <c r="P65">
        <v>96.347328000000005</v>
      </c>
      <c r="Q65">
        <v>10.063033000000001</v>
      </c>
      <c r="R65">
        <v>20.106387000000002</v>
      </c>
      <c r="S65">
        <v>13.472462999999999</v>
      </c>
      <c r="T65">
        <v>0.403368</v>
      </c>
      <c r="U65">
        <v>335.15559000000002</v>
      </c>
      <c r="V65">
        <v>19.909092000000001</v>
      </c>
      <c r="W65">
        <v>15.211968000000001</v>
      </c>
      <c r="X65">
        <v>59.035884000000003</v>
      </c>
      <c r="Y65">
        <v>0</v>
      </c>
      <c r="Z65">
        <v>12.588539000000001</v>
      </c>
      <c r="AA65">
        <v>0</v>
      </c>
      <c r="AB65">
        <v>0</v>
      </c>
      <c r="AC65">
        <v>0</v>
      </c>
      <c r="AD65">
        <v>8.5336339999999993</v>
      </c>
      <c r="AE65">
        <v>0</v>
      </c>
      <c r="AF65">
        <v>8.0012840000000001</v>
      </c>
      <c r="AG65">
        <v>41.650627</v>
      </c>
      <c r="AH65">
        <v>0</v>
      </c>
      <c r="AI65">
        <v>0</v>
      </c>
      <c r="AJ65">
        <v>0</v>
      </c>
      <c r="AK65">
        <v>25.76369</v>
      </c>
      <c r="AL65">
        <v>0</v>
      </c>
      <c r="AM65">
        <v>15.701987000000001</v>
      </c>
      <c r="AN65">
        <v>0.88426899999999997</v>
      </c>
      <c r="AO65">
        <v>0</v>
      </c>
      <c r="AP65">
        <v>3.690817</v>
      </c>
      <c r="AQ65">
        <v>58.061942000000002</v>
      </c>
      <c r="AR65">
        <v>34.989293000000004</v>
      </c>
      <c r="AS65">
        <v>30.360357</v>
      </c>
      <c r="AT65">
        <v>7.9136949999999997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60.407027000000014</v>
      </c>
      <c r="BA65">
        <f t="shared" si="1"/>
        <v>1704.0204719999999</v>
      </c>
      <c r="BD65">
        <v>5.12</v>
      </c>
      <c r="BE65">
        <v>1.84</v>
      </c>
      <c r="BF65">
        <v>0</v>
      </c>
      <c r="BG65">
        <v>1.72</v>
      </c>
      <c r="BH65">
        <v>0</v>
      </c>
      <c r="BI65">
        <v>0.8</v>
      </c>
      <c r="BJ65">
        <v>1.08</v>
      </c>
      <c r="BK65">
        <v>1.47</v>
      </c>
      <c r="BL65">
        <v>0</v>
      </c>
      <c r="BM65">
        <v>0.08</v>
      </c>
      <c r="BN65">
        <v>0</v>
      </c>
      <c r="BO65">
        <v>2</v>
      </c>
      <c r="BP65">
        <v>0.24</v>
      </c>
      <c r="BQ65">
        <v>1.95</v>
      </c>
      <c r="BR65">
        <v>2.1</v>
      </c>
      <c r="BS65">
        <v>1.58</v>
      </c>
      <c r="BT65">
        <v>2.58589</v>
      </c>
      <c r="BU65">
        <v>1.288707</v>
      </c>
      <c r="BV65">
        <v>1.8549610000000001</v>
      </c>
      <c r="BW65">
        <v>1.8660209999999999</v>
      </c>
      <c r="BX65">
        <v>0.94103999999999999</v>
      </c>
      <c r="BY65">
        <v>2.5774140000000001</v>
      </c>
      <c r="BZ65">
        <v>1.2749600000000001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5.1032780000000004</v>
      </c>
      <c r="CK65">
        <v>0.89808299999999996</v>
      </c>
      <c r="CL65">
        <v>0.93067699999999998</v>
      </c>
      <c r="CM65">
        <v>3.3726280000000002</v>
      </c>
      <c r="CN65">
        <v>3.4021849999999998</v>
      </c>
      <c r="CO65">
        <v>4.1238619999999999</v>
      </c>
      <c r="CP65">
        <v>4.0895029999999997</v>
      </c>
      <c r="CQ65">
        <v>1.701092</v>
      </c>
      <c r="CR65">
        <v>0.810581</v>
      </c>
      <c r="CS65">
        <v>2.6827779999999999</v>
      </c>
      <c r="CT65">
        <v>0</v>
      </c>
      <c r="CU65">
        <v>0</v>
      </c>
      <c r="CV65">
        <v>0</v>
      </c>
      <c r="CW65">
        <v>0.92336700000000005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60.407027000000014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346.76283999999998</v>
      </c>
      <c r="L66">
        <v>215.34837899999999</v>
      </c>
      <c r="M66">
        <v>89.240368000000004</v>
      </c>
      <c r="N66">
        <v>114.437662</v>
      </c>
      <c r="O66">
        <v>59.924458999999999</v>
      </c>
      <c r="P66">
        <v>96.347328000000005</v>
      </c>
      <c r="Q66">
        <v>10.739006</v>
      </c>
      <c r="R66">
        <v>20.106387000000002</v>
      </c>
      <c r="S66">
        <v>13.472462999999999</v>
      </c>
      <c r="T66">
        <v>0.403368</v>
      </c>
      <c r="U66">
        <v>335.15559000000002</v>
      </c>
      <c r="V66">
        <v>19.909092000000001</v>
      </c>
      <c r="W66">
        <v>15.211968000000001</v>
      </c>
      <c r="X66">
        <v>59.035884000000003</v>
      </c>
      <c r="Y66">
        <v>0</v>
      </c>
      <c r="Z66">
        <v>12.588539000000001</v>
      </c>
      <c r="AA66">
        <v>0</v>
      </c>
      <c r="AB66">
        <v>0</v>
      </c>
      <c r="AC66">
        <v>0</v>
      </c>
      <c r="AD66">
        <v>8.5336339999999993</v>
      </c>
      <c r="AE66">
        <v>0</v>
      </c>
      <c r="AF66">
        <v>8.0012840000000001</v>
      </c>
      <c r="AG66">
        <v>41.650627</v>
      </c>
      <c r="AH66">
        <v>0</v>
      </c>
      <c r="AI66">
        <v>0</v>
      </c>
      <c r="AJ66">
        <v>0</v>
      </c>
      <c r="AK66">
        <v>25.76369</v>
      </c>
      <c r="AL66">
        <v>0</v>
      </c>
      <c r="AM66">
        <v>15.701987000000001</v>
      </c>
      <c r="AN66">
        <v>0.88426899999999997</v>
      </c>
      <c r="AO66">
        <v>0</v>
      </c>
      <c r="AP66">
        <v>3.690817</v>
      </c>
      <c r="AQ66">
        <v>58.061942000000002</v>
      </c>
      <c r="AR66">
        <v>34.989293000000004</v>
      </c>
      <c r="AS66">
        <v>30.360357</v>
      </c>
      <c r="AT66">
        <v>7.9136949999999997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60.407027000000014</v>
      </c>
      <c r="BA66">
        <f t="shared" si="1"/>
        <v>1704.6419549999998</v>
      </c>
      <c r="BD66">
        <v>5.12</v>
      </c>
      <c r="BE66">
        <v>1.84</v>
      </c>
      <c r="BF66">
        <v>0</v>
      </c>
      <c r="BG66">
        <v>1.72</v>
      </c>
      <c r="BH66">
        <v>0</v>
      </c>
      <c r="BI66">
        <v>0.8</v>
      </c>
      <c r="BJ66">
        <v>1.08</v>
      </c>
      <c r="BK66">
        <v>1.47</v>
      </c>
      <c r="BL66">
        <v>0</v>
      </c>
      <c r="BM66">
        <v>0.08</v>
      </c>
      <c r="BN66">
        <v>0</v>
      </c>
      <c r="BO66">
        <v>2</v>
      </c>
      <c r="BP66">
        <v>0.24</v>
      </c>
      <c r="BQ66">
        <v>1.95</v>
      </c>
      <c r="BR66">
        <v>2.1</v>
      </c>
      <c r="BS66">
        <v>1.58</v>
      </c>
      <c r="BT66">
        <v>2.58589</v>
      </c>
      <c r="BU66">
        <v>1.288707</v>
      </c>
      <c r="BV66">
        <v>1.8549610000000001</v>
      </c>
      <c r="BW66">
        <v>1.8660209999999999</v>
      </c>
      <c r="BX66">
        <v>0.94103999999999999</v>
      </c>
      <c r="BY66">
        <v>2.5774140000000001</v>
      </c>
      <c r="BZ66">
        <v>1.2749600000000001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5.1032780000000004</v>
      </c>
      <c r="CK66">
        <v>0.89808299999999996</v>
      </c>
      <c r="CL66">
        <v>0.93067699999999998</v>
      </c>
      <c r="CM66">
        <v>3.3726280000000002</v>
      </c>
      <c r="CN66">
        <v>3.4021849999999998</v>
      </c>
      <c r="CO66">
        <v>4.1238619999999999</v>
      </c>
      <c r="CP66">
        <v>4.0895029999999997</v>
      </c>
      <c r="CQ66">
        <v>1.701092</v>
      </c>
      <c r="CR66">
        <v>0.810581</v>
      </c>
      <c r="CS66">
        <v>2.6827779999999999</v>
      </c>
      <c r="CT66">
        <v>0</v>
      </c>
      <c r="CU66">
        <v>0</v>
      </c>
      <c r="CV66">
        <v>0</v>
      </c>
      <c r="CW66">
        <v>0.92336700000000005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60.407027000000014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352.94647900000001</v>
      </c>
      <c r="L67">
        <v>233.86972</v>
      </c>
      <c r="M67">
        <v>89.240368000000004</v>
      </c>
      <c r="N67">
        <v>114.437662</v>
      </c>
      <c r="O67">
        <v>59.924458999999999</v>
      </c>
      <c r="P67">
        <v>93.119712000000007</v>
      </c>
      <c r="Q67">
        <v>10.736014000000001</v>
      </c>
      <c r="R67">
        <v>18.676514999999998</v>
      </c>
      <c r="S67">
        <v>13.316834999999999</v>
      </c>
      <c r="T67">
        <v>0.403368</v>
      </c>
      <c r="U67">
        <v>335.15559000000002</v>
      </c>
      <c r="V67">
        <v>19.909092000000001</v>
      </c>
      <c r="W67">
        <v>20.916914999999999</v>
      </c>
      <c r="X67">
        <v>92.081265999999999</v>
      </c>
      <c r="Y67">
        <v>0</v>
      </c>
      <c r="Z67">
        <v>12.588539000000001</v>
      </c>
      <c r="AA67">
        <v>0</v>
      </c>
      <c r="AB67">
        <v>0</v>
      </c>
      <c r="AC67">
        <v>0</v>
      </c>
      <c r="AD67">
        <v>8.5336339999999993</v>
      </c>
      <c r="AE67">
        <v>0</v>
      </c>
      <c r="AF67">
        <v>8.0012840000000001</v>
      </c>
      <c r="AG67">
        <v>41.650627</v>
      </c>
      <c r="AH67">
        <v>0</v>
      </c>
      <c r="AI67">
        <v>0</v>
      </c>
      <c r="AJ67">
        <v>0</v>
      </c>
      <c r="AK67">
        <v>25.76369</v>
      </c>
      <c r="AL67">
        <v>0</v>
      </c>
      <c r="AM67">
        <v>15.701987000000001</v>
      </c>
      <c r="AN67">
        <v>0.88426899999999997</v>
      </c>
      <c r="AO67">
        <v>0</v>
      </c>
      <c r="AP67">
        <v>1.8454090000000001</v>
      </c>
      <c r="AQ67">
        <v>58.061942000000002</v>
      </c>
      <c r="AR67">
        <v>34.989293000000004</v>
      </c>
      <c r="AS67">
        <v>30.360357</v>
      </c>
      <c r="AT67">
        <v>7.9136949999999997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60.407027000000014</v>
      </c>
      <c r="BA67">
        <f t="shared" si="1"/>
        <v>1761.4357479999999</v>
      </c>
      <c r="BD67">
        <v>5.12</v>
      </c>
      <c r="BE67">
        <v>1.84</v>
      </c>
      <c r="BF67">
        <v>0</v>
      </c>
      <c r="BG67">
        <v>1.72</v>
      </c>
      <c r="BH67">
        <v>0</v>
      </c>
      <c r="BI67">
        <v>0.8</v>
      </c>
      <c r="BJ67">
        <v>1.08</v>
      </c>
      <c r="BK67">
        <v>1.47</v>
      </c>
      <c r="BL67">
        <v>0</v>
      </c>
      <c r="BM67">
        <v>0.08</v>
      </c>
      <c r="BN67">
        <v>0</v>
      </c>
      <c r="BO67">
        <v>2</v>
      </c>
      <c r="BP67">
        <v>0.24</v>
      </c>
      <c r="BQ67">
        <v>1.95</v>
      </c>
      <c r="BR67">
        <v>2.1</v>
      </c>
      <c r="BS67">
        <v>1.58</v>
      </c>
      <c r="BT67">
        <v>2.58589</v>
      </c>
      <c r="BU67">
        <v>1.288707</v>
      </c>
      <c r="BV67">
        <v>1.8549610000000001</v>
      </c>
      <c r="BW67">
        <v>1.8660209999999999</v>
      </c>
      <c r="BX67">
        <v>0.94103999999999999</v>
      </c>
      <c r="BY67">
        <v>2.5774140000000001</v>
      </c>
      <c r="BZ67">
        <v>1.2749600000000001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5.1032780000000004</v>
      </c>
      <c r="CK67">
        <v>0.89808299999999996</v>
      </c>
      <c r="CL67">
        <v>0.93067699999999998</v>
      </c>
      <c r="CM67">
        <v>3.3726280000000002</v>
      </c>
      <c r="CN67">
        <v>3.4021849999999998</v>
      </c>
      <c r="CO67">
        <v>4.1238619999999999</v>
      </c>
      <c r="CP67">
        <v>4.0895029999999997</v>
      </c>
      <c r="CQ67">
        <v>1.701092</v>
      </c>
      <c r="CR67">
        <v>0.810581</v>
      </c>
      <c r="CS67">
        <v>2.6827779999999999</v>
      </c>
      <c r="CT67">
        <v>0</v>
      </c>
      <c r="CU67">
        <v>0</v>
      </c>
      <c r="CV67">
        <v>0</v>
      </c>
      <c r="CW67">
        <v>0.92336700000000005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60.407027000000014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395.415888</v>
      </c>
      <c r="L68">
        <v>305.89972</v>
      </c>
      <c r="M68">
        <v>89.240368000000004</v>
      </c>
      <c r="N68">
        <v>114.437662</v>
      </c>
      <c r="O68">
        <v>59.924458999999999</v>
      </c>
      <c r="P68">
        <v>93.119712000000007</v>
      </c>
      <c r="Q68">
        <v>10.736014000000001</v>
      </c>
      <c r="R68">
        <v>18.676514999999998</v>
      </c>
      <c r="S68">
        <v>13.316834999999999</v>
      </c>
      <c r="T68">
        <v>0.403368</v>
      </c>
      <c r="U68">
        <v>335.15559000000002</v>
      </c>
      <c r="V68">
        <v>19.909092000000001</v>
      </c>
      <c r="W68">
        <v>23.544974</v>
      </c>
      <c r="X68">
        <v>98.661124000000001</v>
      </c>
      <c r="Y68">
        <v>0</v>
      </c>
      <c r="Z68">
        <v>12.588539000000001</v>
      </c>
      <c r="AA68">
        <v>0</v>
      </c>
      <c r="AB68">
        <v>0</v>
      </c>
      <c r="AC68">
        <v>0</v>
      </c>
      <c r="AD68">
        <v>8.5336339999999993</v>
      </c>
      <c r="AE68">
        <v>0</v>
      </c>
      <c r="AF68">
        <v>8.0012840000000001</v>
      </c>
      <c r="AG68">
        <v>41.650627</v>
      </c>
      <c r="AH68">
        <v>2.8149320000000002</v>
      </c>
      <c r="AI68">
        <v>0</v>
      </c>
      <c r="AJ68">
        <v>0</v>
      </c>
      <c r="AK68">
        <v>25.76369</v>
      </c>
      <c r="AL68">
        <v>0</v>
      </c>
      <c r="AM68">
        <v>15.701987000000001</v>
      </c>
      <c r="AN68">
        <v>0.88426899999999997</v>
      </c>
      <c r="AO68">
        <v>0</v>
      </c>
      <c r="AP68">
        <v>1.8454090000000001</v>
      </c>
      <c r="AQ68">
        <v>58.061942000000002</v>
      </c>
      <c r="AR68">
        <v>34.989293000000004</v>
      </c>
      <c r="AS68">
        <v>30.360357</v>
      </c>
      <c r="AT68">
        <v>7.9136949999999997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60.428540000000012</v>
      </c>
      <c r="BA68">
        <f t="shared" ref="BA68:BA99" si="4">SUM(B68:AZ68)</f>
        <v>1887.9795190000002</v>
      </c>
      <c r="BD68">
        <v>5.12</v>
      </c>
      <c r="BE68">
        <v>1.84</v>
      </c>
      <c r="BF68">
        <v>0</v>
      </c>
      <c r="BG68">
        <v>1.72</v>
      </c>
      <c r="BH68">
        <v>0</v>
      </c>
      <c r="BI68">
        <v>0.8</v>
      </c>
      <c r="BJ68">
        <v>1.08</v>
      </c>
      <c r="BK68">
        <v>1.47</v>
      </c>
      <c r="BL68">
        <v>0</v>
      </c>
      <c r="BM68">
        <v>0.08</v>
      </c>
      <c r="BN68">
        <v>0</v>
      </c>
      <c r="BO68">
        <v>2</v>
      </c>
      <c r="BP68">
        <v>0.24</v>
      </c>
      <c r="BQ68">
        <v>1.95</v>
      </c>
      <c r="BR68">
        <v>2.1</v>
      </c>
      <c r="BS68">
        <v>1.58</v>
      </c>
      <c r="BT68">
        <v>2.58589</v>
      </c>
      <c r="BU68">
        <v>1.288707</v>
      </c>
      <c r="BV68">
        <v>1.8549610000000001</v>
      </c>
      <c r="BW68">
        <v>1.8660209999999999</v>
      </c>
      <c r="BX68">
        <v>0.94103999999999999</v>
      </c>
      <c r="BY68">
        <v>2.5774140000000001</v>
      </c>
      <c r="BZ68">
        <v>1.2749600000000001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5.1032780000000004</v>
      </c>
      <c r="CK68">
        <v>0.89808299999999996</v>
      </c>
      <c r="CL68">
        <v>0.93067699999999998</v>
      </c>
      <c r="CM68">
        <v>3.3726280000000002</v>
      </c>
      <c r="CN68">
        <v>3.4021849999999998</v>
      </c>
      <c r="CO68">
        <v>4.1238619999999999</v>
      </c>
      <c r="CP68">
        <v>4.0895029999999997</v>
      </c>
      <c r="CQ68">
        <v>1.701092</v>
      </c>
      <c r="CR68">
        <v>0.810581</v>
      </c>
      <c r="CS68">
        <v>2.6827779999999999</v>
      </c>
      <c r="CT68">
        <v>0</v>
      </c>
      <c r="CU68">
        <v>0</v>
      </c>
      <c r="CV68">
        <v>2.1513000000000001E-2</v>
      </c>
      <c r="CW68">
        <v>0.92336700000000005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60.428540000000012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377.67803400000003</v>
      </c>
      <c r="L69">
        <v>420.27104000000003</v>
      </c>
      <c r="M69">
        <v>89.240368000000004</v>
      </c>
      <c r="N69">
        <v>114.437662</v>
      </c>
      <c r="O69">
        <v>59.924458999999999</v>
      </c>
      <c r="P69">
        <v>95.941462999999999</v>
      </c>
      <c r="Q69">
        <v>10.736014000000001</v>
      </c>
      <c r="R69">
        <v>26.451336999999999</v>
      </c>
      <c r="S69">
        <v>13.316834999999999</v>
      </c>
      <c r="T69">
        <v>0.403368</v>
      </c>
      <c r="U69">
        <v>335.15559000000002</v>
      </c>
      <c r="V69">
        <v>19.909092000000001</v>
      </c>
      <c r="W69">
        <v>33.421256999999997</v>
      </c>
      <c r="X69">
        <v>141.67400599999999</v>
      </c>
      <c r="Y69">
        <v>0</v>
      </c>
      <c r="Z69">
        <v>12.588539000000001</v>
      </c>
      <c r="AA69">
        <v>9.1804640000000006</v>
      </c>
      <c r="AB69">
        <v>0</v>
      </c>
      <c r="AC69">
        <v>0</v>
      </c>
      <c r="AD69">
        <v>8.5336339999999993</v>
      </c>
      <c r="AE69">
        <v>0</v>
      </c>
      <c r="AF69">
        <v>8.0012840000000001</v>
      </c>
      <c r="AG69">
        <v>41.650627</v>
      </c>
      <c r="AH69">
        <v>18.766216</v>
      </c>
      <c r="AI69">
        <v>0</v>
      </c>
      <c r="AJ69">
        <v>0</v>
      </c>
      <c r="AK69">
        <v>25.76369</v>
      </c>
      <c r="AL69">
        <v>0</v>
      </c>
      <c r="AM69">
        <v>15.701987000000001</v>
      </c>
      <c r="AN69">
        <v>0.88426899999999997</v>
      </c>
      <c r="AO69">
        <v>0</v>
      </c>
      <c r="AP69">
        <v>7.381634</v>
      </c>
      <c r="AQ69">
        <v>58.061942000000002</v>
      </c>
      <c r="AR69">
        <v>34.989293000000004</v>
      </c>
      <c r="AS69">
        <v>30.360357</v>
      </c>
      <c r="AT69">
        <v>7.9136949999999997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60.557618000000012</v>
      </c>
      <c r="BA69">
        <f t="shared" si="4"/>
        <v>2078.8957740000001</v>
      </c>
      <c r="BD69">
        <v>5.12</v>
      </c>
      <c r="BE69">
        <v>1.84</v>
      </c>
      <c r="BF69">
        <v>0</v>
      </c>
      <c r="BG69">
        <v>1.72</v>
      </c>
      <c r="BH69">
        <v>0</v>
      </c>
      <c r="BI69">
        <v>0.8</v>
      </c>
      <c r="BJ69">
        <v>1.08</v>
      </c>
      <c r="BK69">
        <v>1.47</v>
      </c>
      <c r="BL69">
        <v>0</v>
      </c>
      <c r="BM69">
        <v>0.08</v>
      </c>
      <c r="BN69">
        <v>0</v>
      </c>
      <c r="BO69">
        <v>2</v>
      </c>
      <c r="BP69">
        <v>0.24</v>
      </c>
      <c r="BQ69">
        <v>1.95</v>
      </c>
      <c r="BR69">
        <v>2.1</v>
      </c>
      <c r="BS69">
        <v>1.58</v>
      </c>
      <c r="BT69">
        <v>2.58589</v>
      </c>
      <c r="BU69">
        <v>1.288707</v>
      </c>
      <c r="BV69">
        <v>1.8549610000000001</v>
      </c>
      <c r="BW69">
        <v>1.8660209999999999</v>
      </c>
      <c r="BX69">
        <v>0.94103999999999999</v>
      </c>
      <c r="BY69">
        <v>2.5774140000000001</v>
      </c>
      <c r="BZ69">
        <v>1.2749600000000001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5.1032780000000004</v>
      </c>
      <c r="CK69">
        <v>0.89808299999999996</v>
      </c>
      <c r="CL69">
        <v>0.93067699999999998</v>
      </c>
      <c r="CM69">
        <v>3.3726280000000002</v>
      </c>
      <c r="CN69">
        <v>3.4021849999999998</v>
      </c>
      <c r="CO69">
        <v>4.1238619999999999</v>
      </c>
      <c r="CP69">
        <v>4.0895029999999997</v>
      </c>
      <c r="CQ69">
        <v>1.701092</v>
      </c>
      <c r="CR69">
        <v>0.810581</v>
      </c>
      <c r="CS69">
        <v>2.6827779999999999</v>
      </c>
      <c r="CT69">
        <v>0</v>
      </c>
      <c r="CU69">
        <v>0</v>
      </c>
      <c r="CV69">
        <v>0.150591</v>
      </c>
      <c r="CW69">
        <v>0.92336700000000005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60.557618000000012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416.81360000000001</v>
      </c>
      <c r="L70">
        <v>420.27104000000003</v>
      </c>
      <c r="M70">
        <v>89.240368000000004</v>
      </c>
      <c r="N70">
        <v>114.437662</v>
      </c>
      <c r="O70">
        <v>59.924458999999999</v>
      </c>
      <c r="P70">
        <v>95.941462999999999</v>
      </c>
      <c r="Q70">
        <v>14.355771000000001</v>
      </c>
      <c r="R70">
        <v>26.451336999999999</v>
      </c>
      <c r="S70">
        <v>13.798624999999999</v>
      </c>
      <c r="T70">
        <v>0.403368</v>
      </c>
      <c r="U70">
        <v>335.15559000000002</v>
      </c>
      <c r="V70">
        <v>19.909092000000001</v>
      </c>
      <c r="W70">
        <v>33.421256999999997</v>
      </c>
      <c r="X70">
        <v>141.67400599999999</v>
      </c>
      <c r="Y70">
        <v>0</v>
      </c>
      <c r="Z70">
        <v>12.588539000000001</v>
      </c>
      <c r="AA70">
        <v>13.429273</v>
      </c>
      <c r="AB70">
        <v>3.3325879999999999</v>
      </c>
      <c r="AC70">
        <v>0</v>
      </c>
      <c r="AD70">
        <v>8.5336339999999993</v>
      </c>
      <c r="AE70">
        <v>0</v>
      </c>
      <c r="AF70">
        <v>8.0012840000000001</v>
      </c>
      <c r="AG70">
        <v>41.650627</v>
      </c>
      <c r="AH70">
        <v>42.974634999999999</v>
      </c>
      <c r="AI70">
        <v>0</v>
      </c>
      <c r="AJ70">
        <v>0</v>
      </c>
      <c r="AK70">
        <v>25.76369</v>
      </c>
      <c r="AL70">
        <v>0</v>
      </c>
      <c r="AM70">
        <v>15.701987000000001</v>
      </c>
      <c r="AN70">
        <v>0.88426899999999997</v>
      </c>
      <c r="AO70">
        <v>0</v>
      </c>
      <c r="AP70">
        <v>7.381634</v>
      </c>
      <c r="AQ70">
        <v>58.061942000000002</v>
      </c>
      <c r="AR70">
        <v>34.989293000000004</v>
      </c>
      <c r="AS70">
        <v>30.360357</v>
      </c>
      <c r="AT70">
        <v>7.9136949999999997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60.751234000000011</v>
      </c>
      <c r="BA70">
        <f t="shared" si="4"/>
        <v>2154.1163189999997</v>
      </c>
      <c r="BD70">
        <v>5.12</v>
      </c>
      <c r="BE70">
        <v>1.84</v>
      </c>
      <c r="BF70">
        <v>0</v>
      </c>
      <c r="BG70">
        <v>1.72</v>
      </c>
      <c r="BH70">
        <v>0</v>
      </c>
      <c r="BI70">
        <v>0.8</v>
      </c>
      <c r="BJ70">
        <v>1.08</v>
      </c>
      <c r="BK70">
        <v>1.47</v>
      </c>
      <c r="BL70">
        <v>0</v>
      </c>
      <c r="BM70">
        <v>0.08</v>
      </c>
      <c r="BN70">
        <v>0</v>
      </c>
      <c r="BO70">
        <v>2</v>
      </c>
      <c r="BP70">
        <v>0.24</v>
      </c>
      <c r="BQ70">
        <v>1.95</v>
      </c>
      <c r="BR70">
        <v>2.1</v>
      </c>
      <c r="BS70">
        <v>1.58</v>
      </c>
      <c r="BT70">
        <v>2.58589</v>
      </c>
      <c r="BU70">
        <v>1.288707</v>
      </c>
      <c r="BV70">
        <v>1.8549610000000001</v>
      </c>
      <c r="BW70">
        <v>1.8660209999999999</v>
      </c>
      <c r="BX70">
        <v>0.94103999999999999</v>
      </c>
      <c r="BY70">
        <v>2.5774140000000001</v>
      </c>
      <c r="BZ70">
        <v>1.2749600000000001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5.1032780000000004</v>
      </c>
      <c r="CK70">
        <v>0.89808299999999996</v>
      </c>
      <c r="CL70">
        <v>0.93067699999999998</v>
      </c>
      <c r="CM70">
        <v>3.3726280000000002</v>
      </c>
      <c r="CN70">
        <v>3.4021849999999998</v>
      </c>
      <c r="CO70">
        <v>4.1238619999999999</v>
      </c>
      <c r="CP70">
        <v>4.0895029999999997</v>
      </c>
      <c r="CQ70">
        <v>1.701092</v>
      </c>
      <c r="CR70">
        <v>0.810581</v>
      </c>
      <c r="CS70">
        <v>2.6827779999999999</v>
      </c>
      <c r="CT70">
        <v>0</v>
      </c>
      <c r="CU70">
        <v>0</v>
      </c>
      <c r="CV70">
        <v>0.34420699999999999</v>
      </c>
      <c r="CW70">
        <v>0.92336700000000005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60.751234000000011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427.37799999999999</v>
      </c>
      <c r="L71">
        <v>346.61172099999999</v>
      </c>
      <c r="M71">
        <v>89.240368000000004</v>
      </c>
      <c r="N71">
        <v>114.437662</v>
      </c>
      <c r="O71">
        <v>59.924458999999999</v>
      </c>
      <c r="P71">
        <v>95.941462999999999</v>
      </c>
      <c r="Q71">
        <v>14.355771000000001</v>
      </c>
      <c r="R71">
        <v>26.451336999999999</v>
      </c>
      <c r="S71">
        <v>13.964543000000001</v>
      </c>
      <c r="T71">
        <v>0.403368</v>
      </c>
      <c r="U71">
        <v>335.15559000000002</v>
      </c>
      <c r="V71">
        <v>19.909092000000001</v>
      </c>
      <c r="W71">
        <v>33.421256999999997</v>
      </c>
      <c r="X71">
        <v>141.67400599999999</v>
      </c>
      <c r="Y71">
        <v>0</v>
      </c>
      <c r="Z71">
        <v>12.588539000000001</v>
      </c>
      <c r="AA71">
        <v>17.071110000000001</v>
      </c>
      <c r="AB71">
        <v>13.063745000000001</v>
      </c>
      <c r="AC71">
        <v>9.6303529999999995</v>
      </c>
      <c r="AD71">
        <v>8.5336339999999993</v>
      </c>
      <c r="AE71">
        <v>0</v>
      </c>
      <c r="AF71">
        <v>16.002569000000001</v>
      </c>
      <c r="AG71">
        <v>41.650627</v>
      </c>
      <c r="AH71">
        <v>69.528829999999999</v>
      </c>
      <c r="AI71">
        <v>0</v>
      </c>
      <c r="AJ71">
        <v>0</v>
      </c>
      <c r="AK71">
        <v>25.76369</v>
      </c>
      <c r="AL71">
        <v>12.275833</v>
      </c>
      <c r="AM71">
        <v>15.701987000000001</v>
      </c>
      <c r="AN71">
        <v>0.88426899999999997</v>
      </c>
      <c r="AO71">
        <v>0</v>
      </c>
      <c r="AP71">
        <v>7.381634</v>
      </c>
      <c r="AQ71">
        <v>58.061942000000002</v>
      </c>
      <c r="AR71">
        <v>34.989293000000004</v>
      </c>
      <c r="AS71">
        <v>28.422461999999999</v>
      </c>
      <c r="AT71">
        <v>7.9136949999999997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61.016689000000014</v>
      </c>
      <c r="BA71">
        <f t="shared" si="4"/>
        <v>2159.3495379999999</v>
      </c>
      <c r="BD71">
        <v>5.12</v>
      </c>
      <c r="BE71">
        <v>1.84</v>
      </c>
      <c r="BF71">
        <v>0</v>
      </c>
      <c r="BG71">
        <v>1.72</v>
      </c>
      <c r="BH71">
        <v>0</v>
      </c>
      <c r="BI71">
        <v>0.8</v>
      </c>
      <c r="BJ71">
        <v>1.08</v>
      </c>
      <c r="BK71">
        <v>1.47</v>
      </c>
      <c r="BL71">
        <v>0</v>
      </c>
      <c r="BM71">
        <v>0.08</v>
      </c>
      <c r="BN71">
        <v>0</v>
      </c>
      <c r="BO71">
        <v>2</v>
      </c>
      <c r="BP71">
        <v>0.24</v>
      </c>
      <c r="BQ71">
        <v>1.95</v>
      </c>
      <c r="BR71">
        <v>2.1</v>
      </c>
      <c r="BS71">
        <v>1.58</v>
      </c>
      <c r="BT71">
        <v>2.58589</v>
      </c>
      <c r="BU71">
        <v>1.288707</v>
      </c>
      <c r="BV71">
        <v>1.8549610000000001</v>
      </c>
      <c r="BW71">
        <v>1.8660209999999999</v>
      </c>
      <c r="BX71">
        <v>0.94103999999999999</v>
      </c>
      <c r="BY71">
        <v>2.5774140000000001</v>
      </c>
      <c r="BZ71">
        <v>1.2749600000000001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5.1032780000000004</v>
      </c>
      <c r="CK71">
        <v>0.89808299999999996</v>
      </c>
      <c r="CL71">
        <v>0.93067699999999998</v>
      </c>
      <c r="CM71">
        <v>3.3726280000000002</v>
      </c>
      <c r="CN71">
        <v>3.4021849999999998</v>
      </c>
      <c r="CO71">
        <v>4.1238619999999999</v>
      </c>
      <c r="CP71">
        <v>4.0895029999999997</v>
      </c>
      <c r="CQ71">
        <v>1.701092</v>
      </c>
      <c r="CR71">
        <v>0.810581</v>
      </c>
      <c r="CS71">
        <v>2.6827779999999999</v>
      </c>
      <c r="CT71">
        <v>5.3013999999999999E-2</v>
      </c>
      <c r="CU71">
        <v>0</v>
      </c>
      <c r="CV71">
        <v>0.55664800000000003</v>
      </c>
      <c r="CW71">
        <v>0.92336700000000005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61.016689000000014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502.28919999999999</v>
      </c>
      <c r="L72">
        <v>318.15516500000001</v>
      </c>
      <c r="M72">
        <v>89.240368000000004</v>
      </c>
      <c r="N72">
        <v>114.437662</v>
      </c>
      <c r="O72">
        <v>59.924458999999999</v>
      </c>
      <c r="P72">
        <v>95.941462999999999</v>
      </c>
      <c r="Q72">
        <v>14.355771000000001</v>
      </c>
      <c r="R72">
        <v>26.451336999999999</v>
      </c>
      <c r="S72">
        <v>13.964543000000001</v>
      </c>
      <c r="T72">
        <v>0.403368</v>
      </c>
      <c r="U72">
        <v>335.15559000000002</v>
      </c>
      <c r="V72">
        <v>19.909092000000001</v>
      </c>
      <c r="W72">
        <v>33.421256999999997</v>
      </c>
      <c r="X72">
        <v>141.67400599999999</v>
      </c>
      <c r="Y72">
        <v>0</v>
      </c>
      <c r="Z72">
        <v>12.588539000000001</v>
      </c>
      <c r="AA72">
        <v>26.986011000000001</v>
      </c>
      <c r="AB72">
        <v>13.063745000000001</v>
      </c>
      <c r="AC72">
        <v>9.6303529999999995</v>
      </c>
      <c r="AD72">
        <v>18.117562</v>
      </c>
      <c r="AE72">
        <v>0</v>
      </c>
      <c r="AF72">
        <v>24.394159999999999</v>
      </c>
      <c r="AG72">
        <v>41.650627</v>
      </c>
      <c r="AH72">
        <v>92.705106999999998</v>
      </c>
      <c r="AI72">
        <v>3.800303</v>
      </c>
      <c r="AJ72">
        <v>0</v>
      </c>
      <c r="AK72">
        <v>25.76369</v>
      </c>
      <c r="AL72">
        <v>23.435680999999999</v>
      </c>
      <c r="AM72">
        <v>15.701987000000001</v>
      </c>
      <c r="AN72">
        <v>0.88426899999999997</v>
      </c>
      <c r="AO72">
        <v>0</v>
      </c>
      <c r="AP72">
        <v>7.381634</v>
      </c>
      <c r="AQ72">
        <v>58.061942000000002</v>
      </c>
      <c r="AR72">
        <v>34.989293000000004</v>
      </c>
      <c r="AS72">
        <v>28.422461999999999</v>
      </c>
      <c r="AT72">
        <v>7.9136949999999997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61.972218000000012</v>
      </c>
      <c r="BA72">
        <f t="shared" si="4"/>
        <v>2272.7865590000001</v>
      </c>
      <c r="BD72">
        <v>5.12</v>
      </c>
      <c r="BE72">
        <v>1.84</v>
      </c>
      <c r="BF72">
        <v>0</v>
      </c>
      <c r="BG72">
        <v>1.72</v>
      </c>
      <c r="BH72">
        <v>0</v>
      </c>
      <c r="BI72">
        <v>0.8</v>
      </c>
      <c r="BJ72">
        <v>1.08</v>
      </c>
      <c r="BK72">
        <v>1.47</v>
      </c>
      <c r="BL72">
        <v>0</v>
      </c>
      <c r="BM72">
        <v>0.08</v>
      </c>
      <c r="BN72">
        <v>0</v>
      </c>
      <c r="BO72">
        <v>2</v>
      </c>
      <c r="BP72">
        <v>0.24</v>
      </c>
      <c r="BQ72">
        <v>1.95</v>
      </c>
      <c r="BR72">
        <v>2.1</v>
      </c>
      <c r="BS72">
        <v>1.58</v>
      </c>
      <c r="BT72">
        <v>2.58589</v>
      </c>
      <c r="BU72">
        <v>1.288707</v>
      </c>
      <c r="BV72">
        <v>1.8549610000000001</v>
      </c>
      <c r="BW72">
        <v>1.8660209999999999</v>
      </c>
      <c r="BX72">
        <v>0.94103999999999999</v>
      </c>
      <c r="BY72">
        <v>2.5774140000000001</v>
      </c>
      <c r="BZ72">
        <v>1.2749600000000001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5.1032780000000004</v>
      </c>
      <c r="CK72">
        <v>0.89808299999999996</v>
      </c>
      <c r="CL72">
        <v>0.93067699999999998</v>
      </c>
      <c r="CM72">
        <v>3.3726280000000002</v>
      </c>
      <c r="CN72">
        <v>3.4021849999999998</v>
      </c>
      <c r="CO72">
        <v>4.1238619999999999</v>
      </c>
      <c r="CP72">
        <v>4.0895029999999997</v>
      </c>
      <c r="CQ72">
        <v>1.701092</v>
      </c>
      <c r="CR72">
        <v>0.810581</v>
      </c>
      <c r="CS72">
        <v>2.6827779999999999</v>
      </c>
      <c r="CT72">
        <v>0.48013099999999997</v>
      </c>
      <c r="CU72">
        <v>0.34286299999999997</v>
      </c>
      <c r="CV72">
        <v>0.742197</v>
      </c>
      <c r="CW72">
        <v>0.92336700000000005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61.972218000000012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556.07159999999999</v>
      </c>
      <c r="L73">
        <v>318.15516500000001</v>
      </c>
      <c r="M73">
        <v>89.240368000000004</v>
      </c>
      <c r="N73">
        <v>114.437662</v>
      </c>
      <c r="O73">
        <v>59.924458999999999</v>
      </c>
      <c r="P73">
        <v>95.941462999999999</v>
      </c>
      <c r="Q73">
        <v>14.355771000000001</v>
      </c>
      <c r="R73">
        <v>26.451336999999999</v>
      </c>
      <c r="S73">
        <v>13.964543000000001</v>
      </c>
      <c r="T73">
        <v>0.403368</v>
      </c>
      <c r="U73">
        <v>335.15559000000002</v>
      </c>
      <c r="V73">
        <v>19.909092000000001</v>
      </c>
      <c r="W73">
        <v>33.421256999999997</v>
      </c>
      <c r="X73">
        <v>141.67400599999999</v>
      </c>
      <c r="Y73">
        <v>0</v>
      </c>
      <c r="Z73">
        <v>18.882809000000002</v>
      </c>
      <c r="AA73">
        <v>26.986011000000001</v>
      </c>
      <c r="AB73">
        <v>26.340776000000002</v>
      </c>
      <c r="AC73">
        <v>19.279713999999998</v>
      </c>
      <c r="AD73">
        <v>27.176342999999999</v>
      </c>
      <c r="AE73">
        <v>0</v>
      </c>
      <c r="AF73">
        <v>26.345693000000001</v>
      </c>
      <c r="AG73">
        <v>41.650627</v>
      </c>
      <c r="AH73">
        <v>115.881384</v>
      </c>
      <c r="AI73">
        <v>16.467979</v>
      </c>
      <c r="AJ73">
        <v>0</v>
      </c>
      <c r="AK73">
        <v>25.76369</v>
      </c>
      <c r="AL73">
        <v>64.169126000000006</v>
      </c>
      <c r="AM73">
        <v>15.701987000000001</v>
      </c>
      <c r="AN73">
        <v>0.88426899999999997</v>
      </c>
      <c r="AO73">
        <v>0</v>
      </c>
      <c r="AP73">
        <v>7.381634</v>
      </c>
      <c r="AQ73">
        <v>58.061942000000002</v>
      </c>
      <c r="AR73">
        <v>34.989293000000004</v>
      </c>
      <c r="AS73">
        <v>28.422461999999999</v>
      </c>
      <c r="AT73">
        <v>7.9136949999999997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63.103918000000014</v>
      </c>
      <c r="BA73">
        <f t="shared" si="4"/>
        <v>2444.5090329999998</v>
      </c>
      <c r="BD73">
        <v>5.12</v>
      </c>
      <c r="BE73">
        <v>1.84</v>
      </c>
      <c r="BF73">
        <v>0</v>
      </c>
      <c r="BG73">
        <v>1.72</v>
      </c>
      <c r="BH73">
        <v>0</v>
      </c>
      <c r="BI73">
        <v>0.8</v>
      </c>
      <c r="BJ73">
        <v>1.08</v>
      </c>
      <c r="BK73">
        <v>1.47</v>
      </c>
      <c r="BL73">
        <v>0</v>
      </c>
      <c r="BM73">
        <v>0.08</v>
      </c>
      <c r="BN73">
        <v>0</v>
      </c>
      <c r="BO73">
        <v>2</v>
      </c>
      <c r="BP73">
        <v>0.24</v>
      </c>
      <c r="BQ73">
        <v>1.95</v>
      </c>
      <c r="BR73">
        <v>2.1</v>
      </c>
      <c r="BS73">
        <v>1.58</v>
      </c>
      <c r="BT73">
        <v>2.58589</v>
      </c>
      <c r="BU73">
        <v>1.288707</v>
      </c>
      <c r="BV73">
        <v>1.865175</v>
      </c>
      <c r="BW73">
        <v>1.8660209999999999</v>
      </c>
      <c r="BX73">
        <v>0.94103999999999999</v>
      </c>
      <c r="BY73">
        <v>2.5774140000000001</v>
      </c>
      <c r="BZ73">
        <v>1.2749600000000001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5.1032780000000004</v>
      </c>
      <c r="CK73">
        <v>0.89808299999999996</v>
      </c>
      <c r="CL73">
        <v>0.93067699999999998</v>
      </c>
      <c r="CM73">
        <v>3.3726280000000002</v>
      </c>
      <c r="CN73">
        <v>3.4021849999999998</v>
      </c>
      <c r="CO73">
        <v>4.1238619999999999</v>
      </c>
      <c r="CP73">
        <v>4.0895029999999997</v>
      </c>
      <c r="CQ73">
        <v>1.701092</v>
      </c>
      <c r="CR73">
        <v>0.810581</v>
      </c>
      <c r="CS73">
        <v>2.6827779999999999</v>
      </c>
      <c r="CT73">
        <v>0.96026199999999995</v>
      </c>
      <c r="CU73">
        <v>0.79866899999999996</v>
      </c>
      <c r="CV73">
        <v>0.92774599999999996</v>
      </c>
      <c r="CW73">
        <v>0.92336700000000005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63.103918000000014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607.61521200000004</v>
      </c>
      <c r="L74">
        <v>356.57116500000001</v>
      </c>
      <c r="M74">
        <v>89.240368000000004</v>
      </c>
      <c r="N74">
        <v>114.437662</v>
      </c>
      <c r="O74">
        <v>59.924458999999999</v>
      </c>
      <c r="P74">
        <v>95.941462999999999</v>
      </c>
      <c r="Q74">
        <v>14.355771000000001</v>
      </c>
      <c r="R74">
        <v>26.451336999999999</v>
      </c>
      <c r="S74">
        <v>13.964543000000001</v>
      </c>
      <c r="T74">
        <v>0.403368</v>
      </c>
      <c r="U74">
        <v>335.15559000000002</v>
      </c>
      <c r="V74">
        <v>19.909092000000001</v>
      </c>
      <c r="W74">
        <v>33.421256999999997</v>
      </c>
      <c r="X74">
        <v>141.67400599999999</v>
      </c>
      <c r="Y74">
        <v>0</v>
      </c>
      <c r="Z74">
        <v>18.882809000000002</v>
      </c>
      <c r="AA74">
        <v>26.986011000000001</v>
      </c>
      <c r="AB74">
        <v>26.340776000000002</v>
      </c>
      <c r="AC74">
        <v>19.279713999999998</v>
      </c>
      <c r="AD74">
        <v>27.176342999999999</v>
      </c>
      <c r="AE74">
        <v>0</v>
      </c>
      <c r="AF74">
        <v>26.345693000000001</v>
      </c>
      <c r="AG74">
        <v>41.650627</v>
      </c>
      <c r="AH74">
        <v>115.881384</v>
      </c>
      <c r="AI74">
        <v>16.467979</v>
      </c>
      <c r="AJ74">
        <v>0</v>
      </c>
      <c r="AK74">
        <v>25.76369</v>
      </c>
      <c r="AL74">
        <v>64.169126000000006</v>
      </c>
      <c r="AM74">
        <v>15.701987000000001</v>
      </c>
      <c r="AN74">
        <v>0.88426899999999997</v>
      </c>
      <c r="AO74">
        <v>0</v>
      </c>
      <c r="AP74">
        <v>7.381634</v>
      </c>
      <c r="AQ74">
        <v>58.061942000000002</v>
      </c>
      <c r="AR74">
        <v>34.989293000000004</v>
      </c>
      <c r="AS74">
        <v>28.422461999999999</v>
      </c>
      <c r="AT74">
        <v>7.9136949999999997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63.503400000000013</v>
      </c>
      <c r="BA74">
        <f t="shared" si="4"/>
        <v>2534.8681270000006</v>
      </c>
      <c r="BD74">
        <v>5.12</v>
      </c>
      <c r="BE74">
        <v>1.84</v>
      </c>
      <c r="BF74">
        <v>0</v>
      </c>
      <c r="BG74">
        <v>1.72</v>
      </c>
      <c r="BH74">
        <v>0</v>
      </c>
      <c r="BI74">
        <v>0.8</v>
      </c>
      <c r="BJ74">
        <v>1.08</v>
      </c>
      <c r="BK74">
        <v>1.47</v>
      </c>
      <c r="BL74">
        <v>0</v>
      </c>
      <c r="BM74">
        <v>0.08</v>
      </c>
      <c r="BN74">
        <v>0</v>
      </c>
      <c r="BO74">
        <v>2</v>
      </c>
      <c r="BP74">
        <v>0.24</v>
      </c>
      <c r="BQ74">
        <v>1.95</v>
      </c>
      <c r="BR74">
        <v>2.1</v>
      </c>
      <c r="BS74">
        <v>1.58</v>
      </c>
      <c r="BT74">
        <v>2.58589</v>
      </c>
      <c r="BU74">
        <v>1.288707</v>
      </c>
      <c r="BV74">
        <v>1.8653230000000001</v>
      </c>
      <c r="BW74">
        <v>1.8660209999999999</v>
      </c>
      <c r="BX74">
        <v>0.94103999999999999</v>
      </c>
      <c r="BY74">
        <v>2.5774140000000001</v>
      </c>
      <c r="BZ74">
        <v>1.2749600000000001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5.1032780000000004</v>
      </c>
      <c r="CK74">
        <v>0.89808299999999996</v>
      </c>
      <c r="CL74">
        <v>0.93067699999999998</v>
      </c>
      <c r="CM74">
        <v>3.3726280000000002</v>
      </c>
      <c r="CN74">
        <v>3.4021849999999998</v>
      </c>
      <c r="CO74">
        <v>4.1238619999999999</v>
      </c>
      <c r="CP74">
        <v>4.0895029999999997</v>
      </c>
      <c r="CQ74">
        <v>1.701092</v>
      </c>
      <c r="CR74">
        <v>0.810581</v>
      </c>
      <c r="CS74">
        <v>2.6827779999999999</v>
      </c>
      <c r="CT74">
        <v>0.96026199999999995</v>
      </c>
      <c r="CU74">
        <v>1.1980029999999999</v>
      </c>
      <c r="CV74">
        <v>0.92774599999999996</v>
      </c>
      <c r="CW74">
        <v>0.92336700000000005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63.503400000000013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649.10708499999998</v>
      </c>
      <c r="L75">
        <v>420.27104000000003</v>
      </c>
      <c r="M75">
        <v>89.240368000000004</v>
      </c>
      <c r="N75">
        <v>114.437662</v>
      </c>
      <c r="O75">
        <v>59.924458999999999</v>
      </c>
      <c r="P75">
        <v>95.941462999999999</v>
      </c>
      <c r="Q75">
        <v>14.355771000000001</v>
      </c>
      <c r="R75">
        <v>26.451336999999999</v>
      </c>
      <c r="S75">
        <v>13.964543000000001</v>
      </c>
      <c r="T75">
        <v>0.403368</v>
      </c>
      <c r="U75">
        <v>335.15559000000002</v>
      </c>
      <c r="V75">
        <v>19.909092000000001</v>
      </c>
      <c r="W75">
        <v>33.421256999999997</v>
      </c>
      <c r="X75">
        <v>141.67400599999999</v>
      </c>
      <c r="Y75">
        <v>0</v>
      </c>
      <c r="Z75">
        <v>18.882809000000002</v>
      </c>
      <c r="AA75">
        <v>26.986011000000001</v>
      </c>
      <c r="AB75">
        <v>26.340776000000002</v>
      </c>
      <c r="AC75">
        <v>19.279713999999998</v>
      </c>
      <c r="AD75">
        <v>27.176342999999999</v>
      </c>
      <c r="AE75">
        <v>0</v>
      </c>
      <c r="AF75">
        <v>26.345693000000001</v>
      </c>
      <c r="AG75">
        <v>41.650627</v>
      </c>
      <c r="AH75">
        <v>115.881384</v>
      </c>
      <c r="AI75">
        <v>16.467979</v>
      </c>
      <c r="AJ75">
        <v>0</v>
      </c>
      <c r="AK75">
        <v>25.76369</v>
      </c>
      <c r="AL75">
        <v>64.169126000000006</v>
      </c>
      <c r="AM75">
        <v>15.701987000000001</v>
      </c>
      <c r="AN75">
        <v>0.88426899999999997</v>
      </c>
      <c r="AO75">
        <v>0</v>
      </c>
      <c r="AP75">
        <v>7.381634</v>
      </c>
      <c r="AQ75">
        <v>58.061942000000002</v>
      </c>
      <c r="AR75">
        <v>34.989293000000004</v>
      </c>
      <c r="AS75">
        <v>28.422461999999999</v>
      </c>
      <c r="AT75">
        <v>7.9136949999999997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63.902734000000017</v>
      </c>
      <c r="BA75">
        <f t="shared" si="4"/>
        <v>2640.459209000001</v>
      </c>
      <c r="BD75">
        <v>5.12</v>
      </c>
      <c r="BE75">
        <v>1.84</v>
      </c>
      <c r="BF75">
        <v>0</v>
      </c>
      <c r="BG75">
        <v>1.72</v>
      </c>
      <c r="BH75">
        <v>0</v>
      </c>
      <c r="BI75">
        <v>0.8</v>
      </c>
      <c r="BJ75">
        <v>1.08</v>
      </c>
      <c r="BK75">
        <v>1.47</v>
      </c>
      <c r="BL75">
        <v>0</v>
      </c>
      <c r="BM75">
        <v>0.08</v>
      </c>
      <c r="BN75">
        <v>0</v>
      </c>
      <c r="BO75">
        <v>2</v>
      </c>
      <c r="BP75">
        <v>0.24</v>
      </c>
      <c r="BQ75">
        <v>1.95</v>
      </c>
      <c r="BR75">
        <v>2.1</v>
      </c>
      <c r="BS75">
        <v>1.58</v>
      </c>
      <c r="BT75">
        <v>2.58589</v>
      </c>
      <c r="BU75">
        <v>1.288707</v>
      </c>
      <c r="BV75">
        <v>1.8653230000000001</v>
      </c>
      <c r="BW75">
        <v>1.8660209999999999</v>
      </c>
      <c r="BX75">
        <v>0.94103999999999999</v>
      </c>
      <c r="BY75">
        <v>2.5774140000000001</v>
      </c>
      <c r="BZ75">
        <v>1.2749600000000001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5.1032780000000004</v>
      </c>
      <c r="CK75">
        <v>0.89808299999999996</v>
      </c>
      <c r="CL75">
        <v>0.93067699999999998</v>
      </c>
      <c r="CM75">
        <v>3.3726280000000002</v>
      </c>
      <c r="CN75">
        <v>3.4021849999999998</v>
      </c>
      <c r="CO75">
        <v>4.1238619999999999</v>
      </c>
      <c r="CP75">
        <v>4.0895029999999997</v>
      </c>
      <c r="CQ75">
        <v>1.701092</v>
      </c>
      <c r="CR75">
        <v>0.810581</v>
      </c>
      <c r="CS75">
        <v>2.6827779999999999</v>
      </c>
      <c r="CT75">
        <v>0.96026199999999995</v>
      </c>
      <c r="CU75">
        <v>1.597337</v>
      </c>
      <c r="CV75">
        <v>0.92774599999999996</v>
      </c>
      <c r="CW75">
        <v>0.92336700000000005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63.902734000000017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658.09124199999997</v>
      </c>
      <c r="L76">
        <v>420.27104000000003</v>
      </c>
      <c r="M76">
        <v>89.240368000000004</v>
      </c>
      <c r="N76">
        <v>114.437662</v>
      </c>
      <c r="O76">
        <v>59.924458999999999</v>
      </c>
      <c r="P76">
        <v>95.941462999999999</v>
      </c>
      <c r="Q76">
        <v>20.708721000000001</v>
      </c>
      <c r="R76">
        <v>26.451336999999999</v>
      </c>
      <c r="S76">
        <v>15.709358999999999</v>
      </c>
      <c r="T76">
        <v>0.403368</v>
      </c>
      <c r="U76">
        <v>335.15559000000002</v>
      </c>
      <c r="V76">
        <v>19.909092000000001</v>
      </c>
      <c r="W76">
        <v>33.421256999999997</v>
      </c>
      <c r="X76">
        <v>141.67400599999999</v>
      </c>
      <c r="Y76">
        <v>0</v>
      </c>
      <c r="Z76">
        <v>18.882809000000002</v>
      </c>
      <c r="AA76">
        <v>26.986011000000001</v>
      </c>
      <c r="AB76">
        <v>26.340776000000002</v>
      </c>
      <c r="AC76">
        <v>19.279713999999998</v>
      </c>
      <c r="AD76">
        <v>27.176342999999999</v>
      </c>
      <c r="AE76">
        <v>0</v>
      </c>
      <c r="AF76">
        <v>26.345693000000001</v>
      </c>
      <c r="AG76">
        <v>41.650627</v>
      </c>
      <c r="AH76">
        <v>115.881384</v>
      </c>
      <c r="AI76">
        <v>16.467979</v>
      </c>
      <c r="AJ76">
        <v>0</v>
      </c>
      <c r="AK76">
        <v>25.76369</v>
      </c>
      <c r="AL76">
        <v>64.169126000000006</v>
      </c>
      <c r="AM76">
        <v>15.701987000000001</v>
      </c>
      <c r="AN76">
        <v>0.88426899999999997</v>
      </c>
      <c r="AO76">
        <v>0</v>
      </c>
      <c r="AP76">
        <v>7.381634</v>
      </c>
      <c r="AQ76">
        <v>58.061942000000002</v>
      </c>
      <c r="AR76">
        <v>34.989293000000004</v>
      </c>
      <c r="AS76">
        <v>28.422461999999999</v>
      </c>
      <c r="AT76">
        <v>7.9136949999999997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63.902734000000017</v>
      </c>
      <c r="BA76">
        <f t="shared" si="4"/>
        <v>2657.5411320000007</v>
      </c>
      <c r="BD76">
        <v>5.12</v>
      </c>
      <c r="BE76">
        <v>1.84</v>
      </c>
      <c r="BF76">
        <v>0</v>
      </c>
      <c r="BG76">
        <v>1.72</v>
      </c>
      <c r="BH76">
        <v>0</v>
      </c>
      <c r="BI76">
        <v>0.8</v>
      </c>
      <c r="BJ76">
        <v>1.08</v>
      </c>
      <c r="BK76">
        <v>1.47</v>
      </c>
      <c r="BL76">
        <v>0</v>
      </c>
      <c r="BM76">
        <v>0.08</v>
      </c>
      <c r="BN76">
        <v>0</v>
      </c>
      <c r="BO76">
        <v>2</v>
      </c>
      <c r="BP76">
        <v>0.24</v>
      </c>
      <c r="BQ76">
        <v>1.95</v>
      </c>
      <c r="BR76">
        <v>2.1</v>
      </c>
      <c r="BS76">
        <v>1.58</v>
      </c>
      <c r="BT76">
        <v>2.58589</v>
      </c>
      <c r="BU76">
        <v>1.288707</v>
      </c>
      <c r="BV76">
        <v>1.8653230000000001</v>
      </c>
      <c r="BW76">
        <v>1.8660209999999999</v>
      </c>
      <c r="BX76">
        <v>0.94103999999999999</v>
      </c>
      <c r="BY76">
        <v>2.5774140000000001</v>
      </c>
      <c r="BZ76">
        <v>1.2749600000000001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5.1032780000000004</v>
      </c>
      <c r="CK76">
        <v>0.89808299999999996</v>
      </c>
      <c r="CL76">
        <v>0.93067699999999998</v>
      </c>
      <c r="CM76">
        <v>3.3726280000000002</v>
      </c>
      <c r="CN76">
        <v>3.4021849999999998</v>
      </c>
      <c r="CO76">
        <v>4.1238619999999999</v>
      </c>
      <c r="CP76">
        <v>4.0895029999999997</v>
      </c>
      <c r="CQ76">
        <v>1.701092</v>
      </c>
      <c r="CR76">
        <v>0.810581</v>
      </c>
      <c r="CS76">
        <v>2.6827779999999999</v>
      </c>
      <c r="CT76">
        <v>0.96026199999999995</v>
      </c>
      <c r="CU76">
        <v>1.597337</v>
      </c>
      <c r="CV76">
        <v>0.92774599999999996</v>
      </c>
      <c r="CW76">
        <v>0.92336700000000005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63.902734000000017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658.09124199999997</v>
      </c>
      <c r="L77">
        <v>420.27104000000003</v>
      </c>
      <c r="M77">
        <v>89.240368000000004</v>
      </c>
      <c r="N77">
        <v>114.437662</v>
      </c>
      <c r="O77">
        <v>59.924458999999999</v>
      </c>
      <c r="P77">
        <v>95.941462999999999</v>
      </c>
      <c r="Q77">
        <v>20.708721000000001</v>
      </c>
      <c r="R77">
        <v>26.451336999999999</v>
      </c>
      <c r="S77">
        <v>15.709358999999999</v>
      </c>
      <c r="T77">
        <v>0.403368</v>
      </c>
      <c r="U77">
        <v>335.15559000000002</v>
      </c>
      <c r="V77">
        <v>19.909092000000001</v>
      </c>
      <c r="W77">
        <v>33.421256999999997</v>
      </c>
      <c r="X77">
        <v>141.67400599999999</v>
      </c>
      <c r="Y77">
        <v>0</v>
      </c>
      <c r="Z77">
        <v>18.882809000000002</v>
      </c>
      <c r="AA77">
        <v>26.986011000000001</v>
      </c>
      <c r="AB77">
        <v>26.340776000000002</v>
      </c>
      <c r="AC77">
        <v>19.279713999999998</v>
      </c>
      <c r="AD77">
        <v>27.176342999999999</v>
      </c>
      <c r="AE77">
        <v>0</v>
      </c>
      <c r="AF77">
        <v>26.345693000000001</v>
      </c>
      <c r="AG77">
        <v>41.650627</v>
      </c>
      <c r="AH77">
        <v>115.881384</v>
      </c>
      <c r="AI77">
        <v>16.467979</v>
      </c>
      <c r="AJ77">
        <v>0</v>
      </c>
      <c r="AK77">
        <v>25.76369</v>
      </c>
      <c r="AL77">
        <v>34.595528999999999</v>
      </c>
      <c r="AM77">
        <v>15.701987000000001</v>
      </c>
      <c r="AN77">
        <v>0.88426899999999997</v>
      </c>
      <c r="AO77">
        <v>0</v>
      </c>
      <c r="AP77">
        <v>2.7065990000000002</v>
      </c>
      <c r="AQ77">
        <v>58.061942000000002</v>
      </c>
      <c r="AR77">
        <v>34.989293000000004</v>
      </c>
      <c r="AS77">
        <v>28.422461999999999</v>
      </c>
      <c r="AT77">
        <v>7.9136949999999997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63.513614000000018</v>
      </c>
      <c r="BA77">
        <f t="shared" si="4"/>
        <v>2622.9033800000007</v>
      </c>
      <c r="BD77">
        <v>5.12</v>
      </c>
      <c r="BE77">
        <v>1.84</v>
      </c>
      <c r="BF77">
        <v>0</v>
      </c>
      <c r="BG77">
        <v>1.72</v>
      </c>
      <c r="BH77">
        <v>0</v>
      </c>
      <c r="BI77">
        <v>0.8</v>
      </c>
      <c r="BJ77">
        <v>1.08</v>
      </c>
      <c r="BK77">
        <v>1.47</v>
      </c>
      <c r="BL77">
        <v>0</v>
      </c>
      <c r="BM77">
        <v>0.08</v>
      </c>
      <c r="BN77">
        <v>0</v>
      </c>
      <c r="BO77">
        <v>2</v>
      </c>
      <c r="BP77">
        <v>0.24</v>
      </c>
      <c r="BQ77">
        <v>1.95</v>
      </c>
      <c r="BR77">
        <v>2.1</v>
      </c>
      <c r="BS77">
        <v>1.58</v>
      </c>
      <c r="BT77">
        <v>2.58589</v>
      </c>
      <c r="BU77">
        <v>1.288707</v>
      </c>
      <c r="BV77">
        <v>1.875537</v>
      </c>
      <c r="BW77">
        <v>1.8660209999999999</v>
      </c>
      <c r="BX77">
        <v>0.94103999999999999</v>
      </c>
      <c r="BY77">
        <v>2.5774140000000001</v>
      </c>
      <c r="BZ77">
        <v>1.2749600000000001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5.1032780000000004</v>
      </c>
      <c r="CK77">
        <v>0.89808299999999996</v>
      </c>
      <c r="CL77">
        <v>0.93067699999999998</v>
      </c>
      <c r="CM77">
        <v>3.3726280000000002</v>
      </c>
      <c r="CN77">
        <v>3.4021849999999998</v>
      </c>
      <c r="CO77">
        <v>4.1238619999999999</v>
      </c>
      <c r="CP77">
        <v>4.0895029999999997</v>
      </c>
      <c r="CQ77">
        <v>1.701092</v>
      </c>
      <c r="CR77">
        <v>0.810581</v>
      </c>
      <c r="CS77">
        <v>2.6827779999999999</v>
      </c>
      <c r="CT77">
        <v>0.96026199999999995</v>
      </c>
      <c r="CU77">
        <v>1.1980029999999999</v>
      </c>
      <c r="CV77">
        <v>0.92774599999999996</v>
      </c>
      <c r="CW77">
        <v>0.92336700000000005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63.513614000000018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658.09124199999997</v>
      </c>
      <c r="L78">
        <v>420.27104000000003</v>
      </c>
      <c r="M78">
        <v>89.240368000000004</v>
      </c>
      <c r="N78">
        <v>114.437662</v>
      </c>
      <c r="O78">
        <v>59.924458999999999</v>
      </c>
      <c r="P78">
        <v>95.941462999999999</v>
      </c>
      <c r="Q78">
        <v>20.708721000000001</v>
      </c>
      <c r="R78">
        <v>26.451336999999999</v>
      </c>
      <c r="S78">
        <v>15.709358999999999</v>
      </c>
      <c r="T78">
        <v>0.403368</v>
      </c>
      <c r="U78">
        <v>335.15559000000002</v>
      </c>
      <c r="V78">
        <v>19.909092000000001</v>
      </c>
      <c r="W78">
        <v>33.421256999999997</v>
      </c>
      <c r="X78">
        <v>141.67400599999999</v>
      </c>
      <c r="Y78">
        <v>0</v>
      </c>
      <c r="Z78">
        <v>18.882809000000002</v>
      </c>
      <c r="AA78">
        <v>26.986011000000001</v>
      </c>
      <c r="AB78">
        <v>26.340776000000002</v>
      </c>
      <c r="AC78">
        <v>19.279713999999998</v>
      </c>
      <c r="AD78">
        <v>27.176342999999999</v>
      </c>
      <c r="AE78">
        <v>0</v>
      </c>
      <c r="AF78">
        <v>26.345693000000001</v>
      </c>
      <c r="AG78">
        <v>41.650627</v>
      </c>
      <c r="AH78">
        <v>115.881384</v>
      </c>
      <c r="AI78">
        <v>16.467979</v>
      </c>
      <c r="AJ78">
        <v>0</v>
      </c>
      <c r="AK78">
        <v>25.76369</v>
      </c>
      <c r="AL78">
        <v>34.595528999999999</v>
      </c>
      <c r="AM78">
        <v>15.701987000000001</v>
      </c>
      <c r="AN78">
        <v>0.88426899999999997</v>
      </c>
      <c r="AO78">
        <v>0</v>
      </c>
      <c r="AP78">
        <v>2.7065990000000002</v>
      </c>
      <c r="AQ78">
        <v>58.061942000000002</v>
      </c>
      <c r="AR78">
        <v>34.989293000000004</v>
      </c>
      <c r="AS78">
        <v>28.422461999999999</v>
      </c>
      <c r="AT78">
        <v>7.9136949999999997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63.114429000000008</v>
      </c>
      <c r="BA78">
        <f t="shared" si="4"/>
        <v>2622.5041950000009</v>
      </c>
      <c r="BD78">
        <v>5.12</v>
      </c>
      <c r="BE78">
        <v>1.84</v>
      </c>
      <c r="BF78">
        <v>0</v>
      </c>
      <c r="BG78">
        <v>1.72</v>
      </c>
      <c r="BH78">
        <v>0</v>
      </c>
      <c r="BI78">
        <v>0.8</v>
      </c>
      <c r="BJ78">
        <v>1.08</v>
      </c>
      <c r="BK78">
        <v>1.47</v>
      </c>
      <c r="BL78">
        <v>0</v>
      </c>
      <c r="BM78">
        <v>0.08</v>
      </c>
      <c r="BN78">
        <v>0</v>
      </c>
      <c r="BO78">
        <v>2</v>
      </c>
      <c r="BP78">
        <v>0.24</v>
      </c>
      <c r="BQ78">
        <v>1.95</v>
      </c>
      <c r="BR78">
        <v>2.1</v>
      </c>
      <c r="BS78">
        <v>1.58</v>
      </c>
      <c r="BT78">
        <v>2.58589</v>
      </c>
      <c r="BU78">
        <v>1.288707</v>
      </c>
      <c r="BV78">
        <v>1.875686</v>
      </c>
      <c r="BW78">
        <v>1.8660209999999999</v>
      </c>
      <c r="BX78">
        <v>0.94103999999999999</v>
      </c>
      <c r="BY78">
        <v>2.5774140000000001</v>
      </c>
      <c r="BZ78">
        <v>1.2749600000000001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5.1032780000000004</v>
      </c>
      <c r="CK78">
        <v>0.89808299999999996</v>
      </c>
      <c r="CL78">
        <v>0.93067699999999998</v>
      </c>
      <c r="CM78">
        <v>3.3726280000000002</v>
      </c>
      <c r="CN78">
        <v>3.4021849999999998</v>
      </c>
      <c r="CO78">
        <v>4.1238619999999999</v>
      </c>
      <c r="CP78">
        <v>4.0895029999999997</v>
      </c>
      <c r="CQ78">
        <v>1.701092</v>
      </c>
      <c r="CR78">
        <v>0.810581</v>
      </c>
      <c r="CS78">
        <v>2.6827779999999999</v>
      </c>
      <c r="CT78">
        <v>0.96026199999999995</v>
      </c>
      <c r="CU78">
        <v>0.79866899999999996</v>
      </c>
      <c r="CV78">
        <v>0.92774599999999996</v>
      </c>
      <c r="CW78">
        <v>0.92336700000000005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63.114429000000008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658.09124199999997</v>
      </c>
      <c r="L79">
        <v>420.27104000000003</v>
      </c>
      <c r="M79">
        <v>89.240368000000004</v>
      </c>
      <c r="N79">
        <v>114.437662</v>
      </c>
      <c r="O79">
        <v>59.924458999999999</v>
      </c>
      <c r="P79">
        <v>95.941462999999999</v>
      </c>
      <c r="Q79">
        <v>20.708721000000001</v>
      </c>
      <c r="R79">
        <v>26.451336999999999</v>
      </c>
      <c r="S79">
        <v>15.709358999999999</v>
      </c>
      <c r="T79">
        <v>0.403368</v>
      </c>
      <c r="U79">
        <v>335.15559000000002</v>
      </c>
      <c r="V79">
        <v>19.909092000000001</v>
      </c>
      <c r="W79">
        <v>33.421256999999997</v>
      </c>
      <c r="X79">
        <v>141.67400599999999</v>
      </c>
      <c r="Y79">
        <v>0</v>
      </c>
      <c r="Z79">
        <v>12.571636</v>
      </c>
      <c r="AA79">
        <v>26.986011000000001</v>
      </c>
      <c r="AB79">
        <v>26.340776000000002</v>
      </c>
      <c r="AC79">
        <v>19.279713999999998</v>
      </c>
      <c r="AD79">
        <v>27.176342999999999</v>
      </c>
      <c r="AE79">
        <v>0</v>
      </c>
      <c r="AF79">
        <v>24.394159999999999</v>
      </c>
      <c r="AG79">
        <v>41.650627</v>
      </c>
      <c r="AH79">
        <v>79.193432000000001</v>
      </c>
      <c r="AI79">
        <v>3.800303</v>
      </c>
      <c r="AJ79">
        <v>0</v>
      </c>
      <c r="AK79">
        <v>25.76369</v>
      </c>
      <c r="AL79">
        <v>34.595528999999999</v>
      </c>
      <c r="AM79">
        <v>15.701987000000001</v>
      </c>
      <c r="AN79">
        <v>0.88426899999999997</v>
      </c>
      <c r="AO79">
        <v>0</v>
      </c>
      <c r="AP79">
        <v>2.7065990000000002</v>
      </c>
      <c r="AQ79">
        <v>43.546456999999997</v>
      </c>
      <c r="AR79">
        <v>34.989293000000004</v>
      </c>
      <c r="AS79">
        <v>26.484566999999998</v>
      </c>
      <c r="AT79">
        <v>7.9136949999999997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61.925715000000018</v>
      </c>
      <c r="BA79">
        <f t="shared" si="4"/>
        <v>2547.2437670000004</v>
      </c>
      <c r="BD79">
        <v>5.12</v>
      </c>
      <c r="BE79">
        <v>1.84</v>
      </c>
      <c r="BF79">
        <v>0</v>
      </c>
      <c r="BG79">
        <v>1.72</v>
      </c>
      <c r="BH79">
        <v>0</v>
      </c>
      <c r="BI79">
        <v>0.8</v>
      </c>
      <c r="BJ79">
        <v>1.08</v>
      </c>
      <c r="BK79">
        <v>1.47</v>
      </c>
      <c r="BL79">
        <v>0</v>
      </c>
      <c r="BM79">
        <v>0.08</v>
      </c>
      <c r="BN79">
        <v>0</v>
      </c>
      <c r="BO79">
        <v>2</v>
      </c>
      <c r="BP79">
        <v>0.24</v>
      </c>
      <c r="BQ79">
        <v>1.95</v>
      </c>
      <c r="BR79">
        <v>2.1</v>
      </c>
      <c r="BS79">
        <v>1.58</v>
      </c>
      <c r="BT79">
        <v>2.58589</v>
      </c>
      <c r="BU79">
        <v>1.288707</v>
      </c>
      <c r="BV79">
        <v>1.875686</v>
      </c>
      <c r="BW79">
        <v>1.8660209999999999</v>
      </c>
      <c r="BX79">
        <v>0.94103999999999999</v>
      </c>
      <c r="BY79">
        <v>2.5774140000000001</v>
      </c>
      <c r="BZ79">
        <v>1.2749600000000001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5.1032780000000004</v>
      </c>
      <c r="CK79">
        <v>0.89808299999999996</v>
      </c>
      <c r="CL79">
        <v>0.93067699999999998</v>
      </c>
      <c r="CM79">
        <v>3.3726280000000002</v>
      </c>
      <c r="CN79">
        <v>3.4021849999999998</v>
      </c>
      <c r="CO79">
        <v>4.1238619999999999</v>
      </c>
      <c r="CP79">
        <v>4.0895029999999997</v>
      </c>
      <c r="CQ79">
        <v>1.701092</v>
      </c>
      <c r="CR79">
        <v>0.810581</v>
      </c>
      <c r="CS79">
        <v>2.6827779999999999</v>
      </c>
      <c r="CT79">
        <v>0.48013099999999997</v>
      </c>
      <c r="CU79">
        <v>0.38319999999999999</v>
      </c>
      <c r="CV79">
        <v>0.63463199999999997</v>
      </c>
      <c r="CW79">
        <v>0.92336700000000005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61.925715000000018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658.09124199999997</v>
      </c>
      <c r="L80">
        <v>420.27104000000003</v>
      </c>
      <c r="M80">
        <v>89.240368000000004</v>
      </c>
      <c r="N80">
        <v>114.437662</v>
      </c>
      <c r="O80">
        <v>59.924458999999999</v>
      </c>
      <c r="P80">
        <v>95.941462999999999</v>
      </c>
      <c r="Q80">
        <v>20.708721000000001</v>
      </c>
      <c r="R80">
        <v>26.451336999999999</v>
      </c>
      <c r="S80">
        <v>15.709358999999999</v>
      </c>
      <c r="T80">
        <v>0.403368</v>
      </c>
      <c r="U80">
        <v>335.15559000000002</v>
      </c>
      <c r="V80">
        <v>19.909092000000001</v>
      </c>
      <c r="W80">
        <v>33.421256999999997</v>
      </c>
      <c r="X80">
        <v>141.67400599999999</v>
      </c>
      <c r="Y80">
        <v>0</v>
      </c>
      <c r="Z80">
        <v>12.588539000000001</v>
      </c>
      <c r="AA80">
        <v>26.986011000000001</v>
      </c>
      <c r="AB80">
        <v>26.340776000000002</v>
      </c>
      <c r="AC80">
        <v>9.6303529999999995</v>
      </c>
      <c r="AD80">
        <v>27.176342999999999</v>
      </c>
      <c r="AE80">
        <v>0</v>
      </c>
      <c r="AF80">
        <v>24.394159999999999</v>
      </c>
      <c r="AG80">
        <v>41.650627</v>
      </c>
      <c r="AH80">
        <v>56.298648</v>
      </c>
      <c r="AI80">
        <v>0</v>
      </c>
      <c r="AJ80">
        <v>0</v>
      </c>
      <c r="AK80">
        <v>25.76369</v>
      </c>
      <c r="AL80">
        <v>34.595528999999999</v>
      </c>
      <c r="AM80">
        <v>15.701987000000001</v>
      </c>
      <c r="AN80">
        <v>0.88426899999999997</v>
      </c>
      <c r="AO80">
        <v>0</v>
      </c>
      <c r="AP80">
        <v>2.7065990000000002</v>
      </c>
      <c r="AQ80">
        <v>29.030971000000001</v>
      </c>
      <c r="AR80">
        <v>34.989293000000004</v>
      </c>
      <c r="AS80">
        <v>26.484566999999998</v>
      </c>
      <c r="AT80">
        <v>7.9136949999999997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61.359655000000011</v>
      </c>
      <c r="BA80">
        <f t="shared" si="4"/>
        <v>2495.8346760000013</v>
      </c>
      <c r="BD80">
        <v>5.12</v>
      </c>
      <c r="BE80">
        <v>1.84</v>
      </c>
      <c r="BF80">
        <v>0</v>
      </c>
      <c r="BG80">
        <v>1.72</v>
      </c>
      <c r="BH80">
        <v>0</v>
      </c>
      <c r="BI80">
        <v>0.8</v>
      </c>
      <c r="BJ80">
        <v>1.08</v>
      </c>
      <c r="BK80">
        <v>1.47</v>
      </c>
      <c r="BL80">
        <v>0</v>
      </c>
      <c r="BM80">
        <v>0.08</v>
      </c>
      <c r="BN80">
        <v>0</v>
      </c>
      <c r="BO80">
        <v>2</v>
      </c>
      <c r="BP80">
        <v>0.24</v>
      </c>
      <c r="BQ80">
        <v>1.95</v>
      </c>
      <c r="BR80">
        <v>2.1</v>
      </c>
      <c r="BS80">
        <v>1.58</v>
      </c>
      <c r="BT80">
        <v>2.58589</v>
      </c>
      <c r="BU80">
        <v>1.288707</v>
      </c>
      <c r="BV80">
        <v>1.875686</v>
      </c>
      <c r="BW80">
        <v>1.8660209999999999</v>
      </c>
      <c r="BX80">
        <v>0.94103999999999999</v>
      </c>
      <c r="BY80">
        <v>2.5774140000000001</v>
      </c>
      <c r="BZ80">
        <v>1.2749600000000001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5.1032780000000004</v>
      </c>
      <c r="CK80">
        <v>0.89808299999999996</v>
      </c>
      <c r="CL80">
        <v>0.93067699999999998</v>
      </c>
      <c r="CM80">
        <v>3.3726280000000002</v>
      </c>
      <c r="CN80">
        <v>3.4021849999999998</v>
      </c>
      <c r="CO80">
        <v>4.1238619999999999</v>
      </c>
      <c r="CP80">
        <v>4.0895029999999997</v>
      </c>
      <c r="CQ80">
        <v>1.701092</v>
      </c>
      <c r="CR80">
        <v>0.810581</v>
      </c>
      <c r="CS80">
        <v>2.6827779999999999</v>
      </c>
      <c r="CT80">
        <v>0.48013099999999997</v>
      </c>
      <c r="CU80">
        <v>0</v>
      </c>
      <c r="CV80">
        <v>0.45177200000000001</v>
      </c>
      <c r="CW80">
        <v>0.92336700000000005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61.359655000000011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658.09124199999997</v>
      </c>
      <c r="L81">
        <v>420.27104000000003</v>
      </c>
      <c r="M81">
        <v>89.240368000000004</v>
      </c>
      <c r="N81">
        <v>114.437662</v>
      </c>
      <c r="O81">
        <v>59.924458999999999</v>
      </c>
      <c r="P81">
        <v>95.941462999999999</v>
      </c>
      <c r="Q81">
        <v>20.708721000000001</v>
      </c>
      <c r="R81">
        <v>26.451336999999999</v>
      </c>
      <c r="S81">
        <v>15.709358999999999</v>
      </c>
      <c r="T81">
        <v>0.403368</v>
      </c>
      <c r="U81">
        <v>335.15559000000002</v>
      </c>
      <c r="V81">
        <v>19.909092000000001</v>
      </c>
      <c r="W81">
        <v>33.421256999999997</v>
      </c>
      <c r="X81">
        <v>141.67400599999999</v>
      </c>
      <c r="Y81">
        <v>0</v>
      </c>
      <c r="Z81">
        <v>12.588539000000001</v>
      </c>
      <c r="AA81">
        <v>13.429273</v>
      </c>
      <c r="AB81">
        <v>13.063745000000001</v>
      </c>
      <c r="AC81">
        <v>9.6303529999999995</v>
      </c>
      <c r="AD81">
        <v>27.176342999999999</v>
      </c>
      <c r="AE81">
        <v>0</v>
      </c>
      <c r="AF81">
        <v>24.394159999999999</v>
      </c>
      <c r="AG81">
        <v>41.650627</v>
      </c>
      <c r="AH81">
        <v>37.532432</v>
      </c>
      <c r="AI81">
        <v>0</v>
      </c>
      <c r="AJ81">
        <v>0</v>
      </c>
      <c r="AK81">
        <v>25.76369</v>
      </c>
      <c r="AL81">
        <v>34.595528999999999</v>
      </c>
      <c r="AM81">
        <v>15.701987000000001</v>
      </c>
      <c r="AN81">
        <v>0.88426899999999997</v>
      </c>
      <c r="AO81">
        <v>0</v>
      </c>
      <c r="AP81">
        <v>2.7065990000000002</v>
      </c>
      <c r="AQ81">
        <v>14.515485999999999</v>
      </c>
      <c r="AR81">
        <v>34.989293000000004</v>
      </c>
      <c r="AS81">
        <v>26.484566999999998</v>
      </c>
      <c r="AT81">
        <v>7.9136949999999997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61.209064000000012</v>
      </c>
      <c r="BA81">
        <f t="shared" si="4"/>
        <v>2435.5686150000006</v>
      </c>
      <c r="BD81">
        <v>5.12</v>
      </c>
      <c r="BE81">
        <v>1.84</v>
      </c>
      <c r="BF81">
        <v>0</v>
      </c>
      <c r="BG81">
        <v>1.72</v>
      </c>
      <c r="BH81">
        <v>0</v>
      </c>
      <c r="BI81">
        <v>0.8</v>
      </c>
      <c r="BJ81">
        <v>1.08</v>
      </c>
      <c r="BK81">
        <v>1.47</v>
      </c>
      <c r="BL81">
        <v>0</v>
      </c>
      <c r="BM81">
        <v>0.08</v>
      </c>
      <c r="BN81">
        <v>0</v>
      </c>
      <c r="BO81">
        <v>2</v>
      </c>
      <c r="BP81">
        <v>0.24</v>
      </c>
      <c r="BQ81">
        <v>1.95</v>
      </c>
      <c r="BR81">
        <v>2.1</v>
      </c>
      <c r="BS81">
        <v>1.58</v>
      </c>
      <c r="BT81">
        <v>2.58589</v>
      </c>
      <c r="BU81">
        <v>1.288707</v>
      </c>
      <c r="BV81">
        <v>1.875686</v>
      </c>
      <c r="BW81">
        <v>1.8660209999999999</v>
      </c>
      <c r="BX81">
        <v>0.94103999999999999</v>
      </c>
      <c r="BY81">
        <v>2.5774140000000001</v>
      </c>
      <c r="BZ81">
        <v>1.2749600000000001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5.1032780000000004</v>
      </c>
      <c r="CK81">
        <v>0.89808299999999996</v>
      </c>
      <c r="CL81">
        <v>0.93067699999999998</v>
      </c>
      <c r="CM81">
        <v>3.3726280000000002</v>
      </c>
      <c r="CN81">
        <v>3.4021849999999998</v>
      </c>
      <c r="CO81">
        <v>4.1238619999999999</v>
      </c>
      <c r="CP81">
        <v>4.0895029999999997</v>
      </c>
      <c r="CQ81">
        <v>1.701092</v>
      </c>
      <c r="CR81">
        <v>0.810581</v>
      </c>
      <c r="CS81">
        <v>2.6827779999999999</v>
      </c>
      <c r="CT81">
        <v>0.48013099999999997</v>
      </c>
      <c r="CU81">
        <v>0</v>
      </c>
      <c r="CV81">
        <v>0.30118099999999998</v>
      </c>
      <c r="CW81">
        <v>0.92336700000000005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61.209064000000012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658.09124199999997</v>
      </c>
      <c r="L82">
        <v>420.27104000000003</v>
      </c>
      <c r="M82">
        <v>89.240368000000004</v>
      </c>
      <c r="N82">
        <v>114.437662</v>
      </c>
      <c r="O82">
        <v>59.924458999999999</v>
      </c>
      <c r="P82">
        <v>95.941462999999999</v>
      </c>
      <c r="Q82">
        <v>20.708721000000001</v>
      </c>
      <c r="R82">
        <v>26.451336999999999</v>
      </c>
      <c r="S82">
        <v>15.709358999999999</v>
      </c>
      <c r="T82">
        <v>0.403368</v>
      </c>
      <c r="U82">
        <v>335.15559000000002</v>
      </c>
      <c r="V82">
        <v>19.909092000000001</v>
      </c>
      <c r="W82">
        <v>33.421256999999997</v>
      </c>
      <c r="X82">
        <v>141.67400599999999</v>
      </c>
      <c r="Y82">
        <v>0</v>
      </c>
      <c r="Z82">
        <v>12.588539000000001</v>
      </c>
      <c r="AA82">
        <v>13.429273</v>
      </c>
      <c r="AB82">
        <v>13.063745000000001</v>
      </c>
      <c r="AC82">
        <v>9.6303529999999995</v>
      </c>
      <c r="AD82">
        <v>27.176342999999999</v>
      </c>
      <c r="AE82">
        <v>0</v>
      </c>
      <c r="AF82">
        <v>24.394159999999999</v>
      </c>
      <c r="AG82">
        <v>41.650627</v>
      </c>
      <c r="AH82">
        <v>18.766216</v>
      </c>
      <c r="AI82">
        <v>0</v>
      </c>
      <c r="AJ82">
        <v>0</v>
      </c>
      <c r="AK82">
        <v>25.76369</v>
      </c>
      <c r="AL82">
        <v>34.595528999999999</v>
      </c>
      <c r="AM82">
        <v>15.701987000000001</v>
      </c>
      <c r="AN82">
        <v>0.88426899999999997</v>
      </c>
      <c r="AO82">
        <v>0</v>
      </c>
      <c r="AP82">
        <v>2.7065990000000002</v>
      </c>
      <c r="AQ82">
        <v>13.818235</v>
      </c>
      <c r="AR82">
        <v>34.989293000000004</v>
      </c>
      <c r="AS82">
        <v>26.484566999999998</v>
      </c>
      <c r="AT82">
        <v>7.9136949999999997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61.058474000000011</v>
      </c>
      <c r="BA82">
        <f t="shared" si="4"/>
        <v>2415.9545580000008</v>
      </c>
      <c r="BD82">
        <v>5.12</v>
      </c>
      <c r="BE82">
        <v>1.84</v>
      </c>
      <c r="BF82">
        <v>0</v>
      </c>
      <c r="BG82">
        <v>1.72</v>
      </c>
      <c r="BH82">
        <v>0</v>
      </c>
      <c r="BI82">
        <v>0.8</v>
      </c>
      <c r="BJ82">
        <v>1.08</v>
      </c>
      <c r="BK82">
        <v>1.47</v>
      </c>
      <c r="BL82">
        <v>0</v>
      </c>
      <c r="BM82">
        <v>0.08</v>
      </c>
      <c r="BN82">
        <v>0</v>
      </c>
      <c r="BO82">
        <v>2</v>
      </c>
      <c r="BP82">
        <v>0.24</v>
      </c>
      <c r="BQ82">
        <v>1.95</v>
      </c>
      <c r="BR82">
        <v>2.1</v>
      </c>
      <c r="BS82">
        <v>1.58</v>
      </c>
      <c r="BT82">
        <v>2.58589</v>
      </c>
      <c r="BU82">
        <v>1.288707</v>
      </c>
      <c r="BV82">
        <v>1.875686</v>
      </c>
      <c r="BW82">
        <v>1.8660209999999999</v>
      </c>
      <c r="BX82">
        <v>0.94103999999999999</v>
      </c>
      <c r="BY82">
        <v>2.5774140000000001</v>
      </c>
      <c r="BZ82">
        <v>1.2749600000000001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5.1032780000000004</v>
      </c>
      <c r="CK82">
        <v>0.89808299999999996</v>
      </c>
      <c r="CL82">
        <v>0.93067699999999998</v>
      </c>
      <c r="CM82">
        <v>3.3726280000000002</v>
      </c>
      <c r="CN82">
        <v>3.4021849999999998</v>
      </c>
      <c r="CO82">
        <v>4.1238619999999999</v>
      </c>
      <c r="CP82">
        <v>4.0895029999999997</v>
      </c>
      <c r="CQ82">
        <v>1.701092</v>
      </c>
      <c r="CR82">
        <v>0.810581</v>
      </c>
      <c r="CS82">
        <v>2.6827779999999999</v>
      </c>
      <c r="CT82">
        <v>0.48013099999999997</v>
      </c>
      <c r="CU82">
        <v>0</v>
      </c>
      <c r="CV82">
        <v>0.150591</v>
      </c>
      <c r="CW82">
        <v>0.92336700000000005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61.058474000000011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658.09124199999997</v>
      </c>
      <c r="L83">
        <v>420.27104000000003</v>
      </c>
      <c r="M83">
        <v>89.240368000000004</v>
      </c>
      <c r="N83">
        <v>114.437662</v>
      </c>
      <c r="O83">
        <v>59.924458999999999</v>
      </c>
      <c r="P83">
        <v>95.941462999999999</v>
      </c>
      <c r="Q83">
        <v>20.708721000000001</v>
      </c>
      <c r="R83">
        <v>26.451336999999999</v>
      </c>
      <c r="S83">
        <v>15.709358999999999</v>
      </c>
      <c r="T83">
        <v>0.403368</v>
      </c>
      <c r="U83">
        <v>335.15559000000002</v>
      </c>
      <c r="V83">
        <v>19.909092000000001</v>
      </c>
      <c r="W83">
        <v>33.421256999999997</v>
      </c>
      <c r="X83">
        <v>141.67400599999999</v>
      </c>
      <c r="Y83">
        <v>0</v>
      </c>
      <c r="Z83">
        <v>12.588539000000001</v>
      </c>
      <c r="AA83">
        <v>13.429273</v>
      </c>
      <c r="AB83">
        <v>13.063745000000001</v>
      </c>
      <c r="AC83">
        <v>9.6303529999999995</v>
      </c>
      <c r="AD83">
        <v>18.117562</v>
      </c>
      <c r="AE83">
        <v>0</v>
      </c>
      <c r="AF83">
        <v>24.394159999999999</v>
      </c>
      <c r="AG83">
        <v>41.650627</v>
      </c>
      <c r="AH83">
        <v>0</v>
      </c>
      <c r="AI83">
        <v>0</v>
      </c>
      <c r="AJ83">
        <v>0</v>
      </c>
      <c r="AK83">
        <v>25.76369</v>
      </c>
      <c r="AL83">
        <v>23.435680999999999</v>
      </c>
      <c r="AM83">
        <v>15.701987000000001</v>
      </c>
      <c r="AN83">
        <v>0.88426899999999997</v>
      </c>
      <c r="AO83">
        <v>0</v>
      </c>
      <c r="AP83">
        <v>7.381634</v>
      </c>
      <c r="AQ83">
        <v>0</v>
      </c>
      <c r="AR83">
        <v>34.989293000000004</v>
      </c>
      <c r="AS83">
        <v>26.484566999999998</v>
      </c>
      <c r="AT83">
        <v>7.9136949999999997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60.907883000000012</v>
      </c>
      <c r="BA83">
        <f t="shared" si="4"/>
        <v>2367.6759219999999</v>
      </c>
      <c r="BD83">
        <v>5.12</v>
      </c>
      <c r="BE83">
        <v>1.84</v>
      </c>
      <c r="BF83">
        <v>0</v>
      </c>
      <c r="BG83">
        <v>1.72</v>
      </c>
      <c r="BH83">
        <v>0</v>
      </c>
      <c r="BI83">
        <v>0.8</v>
      </c>
      <c r="BJ83">
        <v>1.08</v>
      </c>
      <c r="BK83">
        <v>1.47</v>
      </c>
      <c r="BL83">
        <v>0</v>
      </c>
      <c r="BM83">
        <v>0.08</v>
      </c>
      <c r="BN83">
        <v>0</v>
      </c>
      <c r="BO83">
        <v>2</v>
      </c>
      <c r="BP83">
        <v>0.24</v>
      </c>
      <c r="BQ83">
        <v>1.95</v>
      </c>
      <c r="BR83">
        <v>2.1</v>
      </c>
      <c r="BS83">
        <v>1.58</v>
      </c>
      <c r="BT83">
        <v>2.58589</v>
      </c>
      <c r="BU83">
        <v>1.288707</v>
      </c>
      <c r="BV83">
        <v>1.875686</v>
      </c>
      <c r="BW83">
        <v>1.8660209999999999</v>
      </c>
      <c r="BX83">
        <v>0.94103999999999999</v>
      </c>
      <c r="BY83">
        <v>2.5774140000000001</v>
      </c>
      <c r="BZ83">
        <v>1.2749600000000001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5.1032780000000004</v>
      </c>
      <c r="CK83">
        <v>0.89808299999999996</v>
      </c>
      <c r="CL83">
        <v>0.93067699999999998</v>
      </c>
      <c r="CM83">
        <v>3.3726280000000002</v>
      </c>
      <c r="CN83">
        <v>3.4021849999999998</v>
      </c>
      <c r="CO83">
        <v>4.1238619999999999</v>
      </c>
      <c r="CP83">
        <v>4.0895029999999997</v>
      </c>
      <c r="CQ83">
        <v>1.701092</v>
      </c>
      <c r="CR83">
        <v>0.810581</v>
      </c>
      <c r="CS83">
        <v>2.6827779999999999</v>
      </c>
      <c r="CT83">
        <v>0.48013099999999997</v>
      </c>
      <c r="CU83">
        <v>0</v>
      </c>
      <c r="CV83">
        <v>0</v>
      </c>
      <c r="CW83">
        <v>0.92336700000000005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60.907883000000012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658.09124199999997</v>
      </c>
      <c r="L84">
        <v>420.27104000000003</v>
      </c>
      <c r="M84">
        <v>89.240368000000004</v>
      </c>
      <c r="N84">
        <v>114.437662</v>
      </c>
      <c r="O84">
        <v>59.924458999999999</v>
      </c>
      <c r="P84">
        <v>95.941462999999999</v>
      </c>
      <c r="Q84">
        <v>20.708721000000001</v>
      </c>
      <c r="R84">
        <v>26.451336999999999</v>
      </c>
      <c r="S84">
        <v>15.709358999999999</v>
      </c>
      <c r="T84">
        <v>0.403368</v>
      </c>
      <c r="U84">
        <v>335.15559000000002</v>
      </c>
      <c r="V84">
        <v>19.909092000000001</v>
      </c>
      <c r="W84">
        <v>33.421256999999997</v>
      </c>
      <c r="X84">
        <v>141.67400599999999</v>
      </c>
      <c r="Y84">
        <v>0</v>
      </c>
      <c r="Z84">
        <v>12.588539000000001</v>
      </c>
      <c r="AA84">
        <v>13.429273</v>
      </c>
      <c r="AB84">
        <v>13.063745000000001</v>
      </c>
      <c r="AC84">
        <v>9.6303529999999995</v>
      </c>
      <c r="AD84">
        <v>9.0587809999999998</v>
      </c>
      <c r="AE84">
        <v>0</v>
      </c>
      <c r="AF84">
        <v>24.394159999999999</v>
      </c>
      <c r="AG84">
        <v>41.650627</v>
      </c>
      <c r="AH84">
        <v>0</v>
      </c>
      <c r="AI84">
        <v>0</v>
      </c>
      <c r="AJ84">
        <v>0</v>
      </c>
      <c r="AK84">
        <v>25.76369</v>
      </c>
      <c r="AL84">
        <v>23.435680999999999</v>
      </c>
      <c r="AM84">
        <v>15.701987000000001</v>
      </c>
      <c r="AN84">
        <v>0.88426899999999997</v>
      </c>
      <c r="AO84">
        <v>0</v>
      </c>
      <c r="AP84">
        <v>7.381634</v>
      </c>
      <c r="AQ84">
        <v>0</v>
      </c>
      <c r="AR84">
        <v>34.989293000000004</v>
      </c>
      <c r="AS84">
        <v>26.484566999999998</v>
      </c>
      <c r="AT84">
        <v>7.9136949999999997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60.907883000000012</v>
      </c>
      <c r="BA84">
        <f t="shared" si="4"/>
        <v>2358.6171410000002</v>
      </c>
      <c r="BD84">
        <v>5.12</v>
      </c>
      <c r="BE84">
        <v>1.84</v>
      </c>
      <c r="BF84">
        <v>0</v>
      </c>
      <c r="BG84">
        <v>1.72</v>
      </c>
      <c r="BH84">
        <v>0</v>
      </c>
      <c r="BI84">
        <v>0.8</v>
      </c>
      <c r="BJ84">
        <v>1.08</v>
      </c>
      <c r="BK84">
        <v>1.47</v>
      </c>
      <c r="BL84">
        <v>0</v>
      </c>
      <c r="BM84">
        <v>0.08</v>
      </c>
      <c r="BN84">
        <v>0</v>
      </c>
      <c r="BO84">
        <v>2</v>
      </c>
      <c r="BP84">
        <v>0.24</v>
      </c>
      <c r="BQ84">
        <v>1.95</v>
      </c>
      <c r="BR84">
        <v>2.1</v>
      </c>
      <c r="BS84">
        <v>1.58</v>
      </c>
      <c r="BT84">
        <v>2.58589</v>
      </c>
      <c r="BU84">
        <v>1.288707</v>
      </c>
      <c r="BV84">
        <v>1.875686</v>
      </c>
      <c r="BW84">
        <v>1.8660209999999999</v>
      </c>
      <c r="BX84">
        <v>0.94103999999999999</v>
      </c>
      <c r="BY84">
        <v>2.5774140000000001</v>
      </c>
      <c r="BZ84">
        <v>1.2749600000000001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5.1032780000000004</v>
      </c>
      <c r="CK84">
        <v>0.89808299999999996</v>
      </c>
      <c r="CL84">
        <v>0.93067699999999998</v>
      </c>
      <c r="CM84">
        <v>3.3726280000000002</v>
      </c>
      <c r="CN84">
        <v>3.4021849999999998</v>
      </c>
      <c r="CO84">
        <v>4.1238619999999999</v>
      </c>
      <c r="CP84">
        <v>4.0895029999999997</v>
      </c>
      <c r="CQ84">
        <v>1.701092</v>
      </c>
      <c r="CR84">
        <v>0.810581</v>
      </c>
      <c r="CS84">
        <v>2.6827779999999999</v>
      </c>
      <c r="CT84">
        <v>0.48013099999999997</v>
      </c>
      <c r="CU84">
        <v>0</v>
      </c>
      <c r="CV84">
        <v>0</v>
      </c>
      <c r="CW84">
        <v>0.92336700000000005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60.907883000000012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658.09124199999997</v>
      </c>
      <c r="L85">
        <v>420.27104000000003</v>
      </c>
      <c r="M85">
        <v>89.240368000000004</v>
      </c>
      <c r="N85">
        <v>114.437662</v>
      </c>
      <c r="O85">
        <v>59.924458999999999</v>
      </c>
      <c r="P85">
        <v>95.941462999999999</v>
      </c>
      <c r="Q85">
        <v>20.708721000000001</v>
      </c>
      <c r="R85">
        <v>26.451336999999999</v>
      </c>
      <c r="S85">
        <v>15.709358999999999</v>
      </c>
      <c r="T85">
        <v>0.403368</v>
      </c>
      <c r="U85">
        <v>335.15559000000002</v>
      </c>
      <c r="V85">
        <v>19.909092000000001</v>
      </c>
      <c r="W85">
        <v>33.421256999999997</v>
      </c>
      <c r="X85">
        <v>141.67400599999999</v>
      </c>
      <c r="Y85">
        <v>0</v>
      </c>
      <c r="Z85">
        <v>12.588539000000001</v>
      </c>
      <c r="AA85">
        <v>13.429273</v>
      </c>
      <c r="AB85">
        <v>13.063745000000001</v>
      </c>
      <c r="AC85">
        <v>9.6303529999999995</v>
      </c>
      <c r="AD85">
        <v>9.0587809999999998</v>
      </c>
      <c r="AE85">
        <v>0</v>
      </c>
      <c r="AF85">
        <v>24.394159999999999</v>
      </c>
      <c r="AG85">
        <v>41.650627</v>
      </c>
      <c r="AH85">
        <v>0</v>
      </c>
      <c r="AI85">
        <v>0</v>
      </c>
      <c r="AJ85">
        <v>0</v>
      </c>
      <c r="AK85">
        <v>25.76369</v>
      </c>
      <c r="AL85">
        <v>23.435680999999999</v>
      </c>
      <c r="AM85">
        <v>15.701987000000001</v>
      </c>
      <c r="AN85">
        <v>0.88426899999999997</v>
      </c>
      <c r="AO85">
        <v>0</v>
      </c>
      <c r="AP85">
        <v>2.7065990000000002</v>
      </c>
      <c r="AQ85">
        <v>0</v>
      </c>
      <c r="AR85">
        <v>34.989293000000004</v>
      </c>
      <c r="AS85">
        <v>26.484566999999998</v>
      </c>
      <c r="AT85">
        <v>7.9136949999999997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60.907883000000012</v>
      </c>
      <c r="BA85">
        <f t="shared" si="4"/>
        <v>2353.9421060000004</v>
      </c>
      <c r="BD85">
        <v>5.12</v>
      </c>
      <c r="BE85">
        <v>1.84</v>
      </c>
      <c r="BF85">
        <v>0</v>
      </c>
      <c r="BG85">
        <v>1.72</v>
      </c>
      <c r="BH85">
        <v>0</v>
      </c>
      <c r="BI85">
        <v>0.8</v>
      </c>
      <c r="BJ85">
        <v>1.08</v>
      </c>
      <c r="BK85">
        <v>1.47</v>
      </c>
      <c r="BL85">
        <v>0</v>
      </c>
      <c r="BM85">
        <v>0.08</v>
      </c>
      <c r="BN85">
        <v>0</v>
      </c>
      <c r="BO85">
        <v>2</v>
      </c>
      <c r="BP85">
        <v>0.24</v>
      </c>
      <c r="BQ85">
        <v>1.95</v>
      </c>
      <c r="BR85">
        <v>2.1</v>
      </c>
      <c r="BS85">
        <v>1.58</v>
      </c>
      <c r="BT85">
        <v>2.58589</v>
      </c>
      <c r="BU85">
        <v>1.288707</v>
      </c>
      <c r="BV85">
        <v>1.875686</v>
      </c>
      <c r="BW85">
        <v>1.8660209999999999</v>
      </c>
      <c r="BX85">
        <v>0.94103999999999999</v>
      </c>
      <c r="BY85">
        <v>2.5774140000000001</v>
      </c>
      <c r="BZ85">
        <v>1.2749600000000001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5.1032780000000004</v>
      </c>
      <c r="CK85">
        <v>0.89808299999999996</v>
      </c>
      <c r="CL85">
        <v>0.93067699999999998</v>
      </c>
      <c r="CM85">
        <v>3.3726280000000002</v>
      </c>
      <c r="CN85">
        <v>3.4021849999999998</v>
      </c>
      <c r="CO85">
        <v>4.1238619999999999</v>
      </c>
      <c r="CP85">
        <v>4.0895029999999997</v>
      </c>
      <c r="CQ85">
        <v>1.701092</v>
      </c>
      <c r="CR85">
        <v>0.810581</v>
      </c>
      <c r="CS85">
        <v>2.6827779999999999</v>
      </c>
      <c r="CT85">
        <v>0.48013099999999997</v>
      </c>
      <c r="CU85">
        <v>0</v>
      </c>
      <c r="CV85">
        <v>0</v>
      </c>
      <c r="CW85">
        <v>0.92336700000000005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60.907883000000012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658.09124199999997</v>
      </c>
      <c r="L86">
        <v>420.27104000000003</v>
      </c>
      <c r="M86">
        <v>89.240368000000004</v>
      </c>
      <c r="N86">
        <v>114.437662</v>
      </c>
      <c r="O86">
        <v>59.924458999999999</v>
      </c>
      <c r="P86">
        <v>95.941462999999999</v>
      </c>
      <c r="Q86">
        <v>20.708721000000001</v>
      </c>
      <c r="R86">
        <v>26.451336999999999</v>
      </c>
      <c r="S86">
        <v>15.709358999999999</v>
      </c>
      <c r="T86">
        <v>0.403368</v>
      </c>
      <c r="U86">
        <v>335.15559000000002</v>
      </c>
      <c r="V86">
        <v>19.909092000000001</v>
      </c>
      <c r="W86">
        <v>33.421256999999997</v>
      </c>
      <c r="X86">
        <v>141.67400599999999</v>
      </c>
      <c r="Y86">
        <v>0</v>
      </c>
      <c r="Z86">
        <v>12.588539000000001</v>
      </c>
      <c r="AA86">
        <v>3.9453230000000001</v>
      </c>
      <c r="AB86">
        <v>13.063745000000001</v>
      </c>
      <c r="AC86">
        <v>9.6303529999999995</v>
      </c>
      <c r="AD86">
        <v>9.0587809999999998</v>
      </c>
      <c r="AE86">
        <v>0</v>
      </c>
      <c r="AF86">
        <v>24.394159999999999</v>
      </c>
      <c r="AG86">
        <v>41.650627</v>
      </c>
      <c r="AH86">
        <v>0</v>
      </c>
      <c r="AI86">
        <v>0</v>
      </c>
      <c r="AJ86">
        <v>0</v>
      </c>
      <c r="AK86">
        <v>25.76369</v>
      </c>
      <c r="AL86">
        <v>23.435680999999999</v>
      </c>
      <c r="AM86">
        <v>15.701987000000001</v>
      </c>
      <c r="AN86">
        <v>0.88426899999999997</v>
      </c>
      <c r="AO86">
        <v>0</v>
      </c>
      <c r="AP86">
        <v>2.7065990000000002</v>
      </c>
      <c r="AQ86">
        <v>0</v>
      </c>
      <c r="AR86">
        <v>34.989293000000004</v>
      </c>
      <c r="AS86">
        <v>26.484566999999998</v>
      </c>
      <c r="AT86">
        <v>7.9136949999999997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60.907883000000012</v>
      </c>
      <c r="BA86">
        <f t="shared" si="4"/>
        <v>2344.4581560000006</v>
      </c>
      <c r="BD86">
        <v>5.12</v>
      </c>
      <c r="BE86">
        <v>1.84</v>
      </c>
      <c r="BF86">
        <v>0</v>
      </c>
      <c r="BG86">
        <v>1.72</v>
      </c>
      <c r="BH86">
        <v>0</v>
      </c>
      <c r="BI86">
        <v>0.8</v>
      </c>
      <c r="BJ86">
        <v>1.08</v>
      </c>
      <c r="BK86">
        <v>1.47</v>
      </c>
      <c r="BL86">
        <v>0</v>
      </c>
      <c r="BM86">
        <v>0.08</v>
      </c>
      <c r="BN86">
        <v>0</v>
      </c>
      <c r="BO86">
        <v>2</v>
      </c>
      <c r="BP86">
        <v>0.24</v>
      </c>
      <c r="BQ86">
        <v>1.95</v>
      </c>
      <c r="BR86">
        <v>2.1</v>
      </c>
      <c r="BS86">
        <v>1.58</v>
      </c>
      <c r="BT86">
        <v>2.58589</v>
      </c>
      <c r="BU86">
        <v>1.288707</v>
      </c>
      <c r="BV86">
        <v>1.875686</v>
      </c>
      <c r="BW86">
        <v>1.8660209999999999</v>
      </c>
      <c r="BX86">
        <v>0.94103999999999999</v>
      </c>
      <c r="BY86">
        <v>2.5774140000000001</v>
      </c>
      <c r="BZ86">
        <v>1.2749600000000001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5.1032780000000004</v>
      </c>
      <c r="CK86">
        <v>0.89808299999999996</v>
      </c>
      <c r="CL86">
        <v>0.93067699999999998</v>
      </c>
      <c r="CM86">
        <v>3.3726280000000002</v>
      </c>
      <c r="CN86">
        <v>3.4021849999999998</v>
      </c>
      <c r="CO86">
        <v>4.1238619999999999</v>
      </c>
      <c r="CP86">
        <v>4.0895029999999997</v>
      </c>
      <c r="CQ86">
        <v>1.701092</v>
      </c>
      <c r="CR86">
        <v>0.810581</v>
      </c>
      <c r="CS86">
        <v>2.6827779999999999</v>
      </c>
      <c r="CT86">
        <v>0.48013099999999997</v>
      </c>
      <c r="CU86">
        <v>0</v>
      </c>
      <c r="CV86">
        <v>0</v>
      </c>
      <c r="CW86">
        <v>0.92336700000000005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60.907883000000012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649.10708499999998</v>
      </c>
      <c r="L87">
        <v>384.09085199999998</v>
      </c>
      <c r="M87">
        <v>89.240368000000004</v>
      </c>
      <c r="N87">
        <v>114.437662</v>
      </c>
      <c r="O87">
        <v>59.924458999999999</v>
      </c>
      <c r="P87">
        <v>95.941462999999999</v>
      </c>
      <c r="Q87">
        <v>14.355771000000001</v>
      </c>
      <c r="R87">
        <v>26.451336999999999</v>
      </c>
      <c r="S87">
        <v>13.353443</v>
      </c>
      <c r="T87">
        <v>0.403368</v>
      </c>
      <c r="U87">
        <v>335.15559000000002</v>
      </c>
      <c r="V87">
        <v>19.909092000000001</v>
      </c>
      <c r="W87">
        <v>33.421256999999997</v>
      </c>
      <c r="X87">
        <v>141.67400599999999</v>
      </c>
      <c r="Y87">
        <v>0</v>
      </c>
      <c r="Z87">
        <v>12.588539000000001</v>
      </c>
      <c r="AA87">
        <v>0</v>
      </c>
      <c r="AB87">
        <v>26.340776000000002</v>
      </c>
      <c r="AC87">
        <v>9.6303529999999995</v>
      </c>
      <c r="AD87">
        <v>1.312867</v>
      </c>
      <c r="AE87">
        <v>0</v>
      </c>
      <c r="AF87">
        <v>24.394159999999999</v>
      </c>
      <c r="AG87">
        <v>41.650627</v>
      </c>
      <c r="AH87">
        <v>0</v>
      </c>
      <c r="AI87">
        <v>0</v>
      </c>
      <c r="AJ87">
        <v>0</v>
      </c>
      <c r="AK87">
        <v>25.76369</v>
      </c>
      <c r="AL87">
        <v>23.435680999999999</v>
      </c>
      <c r="AM87">
        <v>15.701987000000001</v>
      </c>
      <c r="AN87">
        <v>0.88426899999999997</v>
      </c>
      <c r="AO87">
        <v>0</v>
      </c>
      <c r="AP87">
        <v>2.7065990000000002</v>
      </c>
      <c r="AQ87">
        <v>0</v>
      </c>
      <c r="AR87">
        <v>34.989293000000004</v>
      </c>
      <c r="AS87">
        <v>26.484566999999998</v>
      </c>
      <c r="AT87">
        <v>7.9136949999999997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60.907883000000012</v>
      </c>
      <c r="BA87">
        <f t="shared" si="4"/>
        <v>2292.1707390000006</v>
      </c>
      <c r="BD87">
        <v>5.12</v>
      </c>
      <c r="BE87">
        <v>1.84</v>
      </c>
      <c r="BF87">
        <v>0</v>
      </c>
      <c r="BG87">
        <v>1.72</v>
      </c>
      <c r="BH87">
        <v>0</v>
      </c>
      <c r="BI87">
        <v>0.8</v>
      </c>
      <c r="BJ87">
        <v>1.08</v>
      </c>
      <c r="BK87">
        <v>1.47</v>
      </c>
      <c r="BL87">
        <v>0</v>
      </c>
      <c r="BM87">
        <v>0.08</v>
      </c>
      <c r="BN87">
        <v>0</v>
      </c>
      <c r="BO87">
        <v>2</v>
      </c>
      <c r="BP87">
        <v>0.24</v>
      </c>
      <c r="BQ87">
        <v>1.95</v>
      </c>
      <c r="BR87">
        <v>2.1</v>
      </c>
      <c r="BS87">
        <v>1.58</v>
      </c>
      <c r="BT87">
        <v>2.58589</v>
      </c>
      <c r="BU87">
        <v>1.288707</v>
      </c>
      <c r="BV87">
        <v>1.875686</v>
      </c>
      <c r="BW87">
        <v>1.8660209999999999</v>
      </c>
      <c r="BX87">
        <v>0.94103999999999999</v>
      </c>
      <c r="BY87">
        <v>2.5774140000000001</v>
      </c>
      <c r="BZ87">
        <v>1.2749600000000001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5.1032780000000004</v>
      </c>
      <c r="CK87">
        <v>0.89808299999999996</v>
      </c>
      <c r="CL87">
        <v>0.93067699999999998</v>
      </c>
      <c r="CM87">
        <v>3.3726280000000002</v>
      </c>
      <c r="CN87">
        <v>3.4021849999999998</v>
      </c>
      <c r="CO87">
        <v>4.1238619999999999</v>
      </c>
      <c r="CP87">
        <v>4.0895029999999997</v>
      </c>
      <c r="CQ87">
        <v>1.701092</v>
      </c>
      <c r="CR87">
        <v>0.810581</v>
      </c>
      <c r="CS87">
        <v>2.6827779999999999</v>
      </c>
      <c r="CT87">
        <v>0.48013099999999997</v>
      </c>
      <c r="CU87">
        <v>0</v>
      </c>
      <c r="CV87">
        <v>0</v>
      </c>
      <c r="CW87">
        <v>0.92336700000000005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60.907883000000012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649.10708499999998</v>
      </c>
      <c r="L88">
        <v>270.13516499999997</v>
      </c>
      <c r="M88">
        <v>89.240368000000004</v>
      </c>
      <c r="N88">
        <v>114.437662</v>
      </c>
      <c r="O88">
        <v>59.924458999999999</v>
      </c>
      <c r="P88">
        <v>95.941462999999999</v>
      </c>
      <c r="Q88">
        <v>14.355771000000001</v>
      </c>
      <c r="R88">
        <v>26.451336999999999</v>
      </c>
      <c r="S88">
        <v>13.353443</v>
      </c>
      <c r="T88">
        <v>0.403368</v>
      </c>
      <c r="U88">
        <v>335.15559000000002</v>
      </c>
      <c r="V88">
        <v>19.909092000000001</v>
      </c>
      <c r="W88">
        <v>33.421256999999997</v>
      </c>
      <c r="X88">
        <v>141.67400599999999</v>
      </c>
      <c r="Y88">
        <v>0</v>
      </c>
      <c r="Z88">
        <v>12.588539000000001</v>
      </c>
      <c r="AA88">
        <v>0</v>
      </c>
      <c r="AB88">
        <v>26.340776000000002</v>
      </c>
      <c r="AC88">
        <v>9.6303529999999995</v>
      </c>
      <c r="AD88">
        <v>0</v>
      </c>
      <c r="AE88">
        <v>0</v>
      </c>
      <c r="AF88">
        <v>24.394159999999999</v>
      </c>
      <c r="AG88">
        <v>41.650627</v>
      </c>
      <c r="AH88">
        <v>0</v>
      </c>
      <c r="AI88">
        <v>0</v>
      </c>
      <c r="AJ88">
        <v>0</v>
      </c>
      <c r="AK88">
        <v>25.76369</v>
      </c>
      <c r="AL88">
        <v>23.435680999999999</v>
      </c>
      <c r="AM88">
        <v>15.701987000000001</v>
      </c>
      <c r="AN88">
        <v>0.88426899999999997</v>
      </c>
      <c r="AO88">
        <v>0</v>
      </c>
      <c r="AP88">
        <v>2.7065990000000002</v>
      </c>
      <c r="AQ88">
        <v>0</v>
      </c>
      <c r="AR88">
        <v>34.989293000000004</v>
      </c>
      <c r="AS88">
        <v>26.484566999999998</v>
      </c>
      <c r="AT88">
        <v>7.9136949999999997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60.907883000000012</v>
      </c>
      <c r="BA88">
        <f t="shared" si="4"/>
        <v>2176.9021850000004</v>
      </c>
      <c r="BD88">
        <v>5.12</v>
      </c>
      <c r="BE88">
        <v>1.84</v>
      </c>
      <c r="BF88">
        <v>0</v>
      </c>
      <c r="BG88">
        <v>1.72</v>
      </c>
      <c r="BH88">
        <v>0</v>
      </c>
      <c r="BI88">
        <v>0.8</v>
      </c>
      <c r="BJ88">
        <v>1.08</v>
      </c>
      <c r="BK88">
        <v>1.47</v>
      </c>
      <c r="BL88">
        <v>0</v>
      </c>
      <c r="BM88">
        <v>0.08</v>
      </c>
      <c r="BN88">
        <v>0</v>
      </c>
      <c r="BO88">
        <v>2</v>
      </c>
      <c r="BP88">
        <v>0.24</v>
      </c>
      <c r="BQ88">
        <v>1.95</v>
      </c>
      <c r="BR88">
        <v>2.1</v>
      </c>
      <c r="BS88">
        <v>1.58</v>
      </c>
      <c r="BT88">
        <v>2.58589</v>
      </c>
      <c r="BU88">
        <v>1.288707</v>
      </c>
      <c r="BV88">
        <v>1.875686</v>
      </c>
      <c r="BW88">
        <v>1.8660209999999999</v>
      </c>
      <c r="BX88">
        <v>0.94103999999999999</v>
      </c>
      <c r="BY88">
        <v>2.5774140000000001</v>
      </c>
      <c r="BZ88">
        <v>1.2749600000000001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5.1032780000000004</v>
      </c>
      <c r="CK88">
        <v>0.89808299999999996</v>
      </c>
      <c r="CL88">
        <v>0.93067699999999998</v>
      </c>
      <c r="CM88">
        <v>3.3726280000000002</v>
      </c>
      <c r="CN88">
        <v>3.4021849999999998</v>
      </c>
      <c r="CO88">
        <v>4.1238619999999999</v>
      </c>
      <c r="CP88">
        <v>4.0895029999999997</v>
      </c>
      <c r="CQ88">
        <v>1.701092</v>
      </c>
      <c r="CR88">
        <v>0.810581</v>
      </c>
      <c r="CS88">
        <v>2.6827779999999999</v>
      </c>
      <c r="CT88">
        <v>0.48013099999999997</v>
      </c>
      <c r="CU88">
        <v>0</v>
      </c>
      <c r="CV88">
        <v>0</v>
      </c>
      <c r="CW88">
        <v>0.92336700000000005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60.907883000000012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649.10708499999998</v>
      </c>
      <c r="L89">
        <v>252.84796499999999</v>
      </c>
      <c r="M89">
        <v>89.240368000000004</v>
      </c>
      <c r="N89">
        <v>114.437662</v>
      </c>
      <c r="O89">
        <v>59.924458999999999</v>
      </c>
      <c r="P89">
        <v>95.941462999999999</v>
      </c>
      <c r="Q89">
        <v>14.355771000000001</v>
      </c>
      <c r="R89">
        <v>26.451336999999999</v>
      </c>
      <c r="S89">
        <v>13.353443</v>
      </c>
      <c r="T89">
        <v>0.403368</v>
      </c>
      <c r="U89">
        <v>335.15559000000002</v>
      </c>
      <c r="V89">
        <v>19.909092000000001</v>
      </c>
      <c r="W89">
        <v>33.421256999999997</v>
      </c>
      <c r="X89">
        <v>141.67400599999999</v>
      </c>
      <c r="Y89">
        <v>0</v>
      </c>
      <c r="Z89">
        <v>12.588539000000001</v>
      </c>
      <c r="AA89">
        <v>0</v>
      </c>
      <c r="AB89">
        <v>26.340776000000002</v>
      </c>
      <c r="AC89">
        <v>19.260707</v>
      </c>
      <c r="AD89">
        <v>0</v>
      </c>
      <c r="AE89">
        <v>0</v>
      </c>
      <c r="AF89">
        <v>24.394159999999999</v>
      </c>
      <c r="AG89">
        <v>41.650627</v>
      </c>
      <c r="AH89">
        <v>0</v>
      </c>
      <c r="AI89">
        <v>0</v>
      </c>
      <c r="AJ89">
        <v>0</v>
      </c>
      <c r="AK89">
        <v>25.76369</v>
      </c>
      <c r="AL89">
        <v>23.435680999999999</v>
      </c>
      <c r="AM89">
        <v>15.701987000000001</v>
      </c>
      <c r="AN89">
        <v>0.88426899999999997</v>
      </c>
      <c r="AO89">
        <v>0</v>
      </c>
      <c r="AP89">
        <v>2.7065990000000002</v>
      </c>
      <c r="AQ89">
        <v>0</v>
      </c>
      <c r="AR89">
        <v>34.989293000000004</v>
      </c>
      <c r="AS89">
        <v>26.484566999999998</v>
      </c>
      <c r="AT89">
        <v>7.9136949999999997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60.907883000000012</v>
      </c>
      <c r="BA89">
        <f t="shared" si="4"/>
        <v>2169.2453390000001</v>
      </c>
      <c r="BD89">
        <v>5.12</v>
      </c>
      <c r="BE89">
        <v>1.84</v>
      </c>
      <c r="BF89">
        <v>0</v>
      </c>
      <c r="BG89">
        <v>1.72</v>
      </c>
      <c r="BH89">
        <v>0</v>
      </c>
      <c r="BI89">
        <v>0.8</v>
      </c>
      <c r="BJ89">
        <v>1.08</v>
      </c>
      <c r="BK89">
        <v>1.47</v>
      </c>
      <c r="BL89">
        <v>0</v>
      </c>
      <c r="BM89">
        <v>0.08</v>
      </c>
      <c r="BN89">
        <v>0</v>
      </c>
      <c r="BO89">
        <v>2</v>
      </c>
      <c r="BP89">
        <v>0.24</v>
      </c>
      <c r="BQ89">
        <v>1.95</v>
      </c>
      <c r="BR89">
        <v>2.1</v>
      </c>
      <c r="BS89">
        <v>1.58</v>
      </c>
      <c r="BT89">
        <v>2.58589</v>
      </c>
      <c r="BU89">
        <v>1.288707</v>
      </c>
      <c r="BV89">
        <v>1.875686</v>
      </c>
      <c r="BW89">
        <v>1.8660209999999999</v>
      </c>
      <c r="BX89">
        <v>0.94103999999999999</v>
      </c>
      <c r="BY89">
        <v>2.5774140000000001</v>
      </c>
      <c r="BZ89">
        <v>1.2749600000000001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5.1032780000000004</v>
      </c>
      <c r="CK89">
        <v>0.89808299999999996</v>
      </c>
      <c r="CL89">
        <v>0.93067699999999998</v>
      </c>
      <c r="CM89">
        <v>3.3726280000000002</v>
      </c>
      <c r="CN89">
        <v>3.4021849999999998</v>
      </c>
      <c r="CO89">
        <v>4.1238619999999999</v>
      </c>
      <c r="CP89">
        <v>4.0895029999999997</v>
      </c>
      <c r="CQ89">
        <v>1.701092</v>
      </c>
      <c r="CR89">
        <v>0.810581</v>
      </c>
      <c r="CS89">
        <v>2.6827779999999999</v>
      </c>
      <c r="CT89">
        <v>0.48013099999999997</v>
      </c>
      <c r="CU89">
        <v>0</v>
      </c>
      <c r="CV89">
        <v>0</v>
      </c>
      <c r="CW89">
        <v>0.92336700000000005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60.907883000000012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576.26775599999996</v>
      </c>
      <c r="L90">
        <v>252.84796499999999</v>
      </c>
      <c r="M90">
        <v>89.240368000000004</v>
      </c>
      <c r="N90">
        <v>114.437662</v>
      </c>
      <c r="O90">
        <v>59.924458999999999</v>
      </c>
      <c r="P90">
        <v>95.941462999999999</v>
      </c>
      <c r="Q90">
        <v>14.355771000000001</v>
      </c>
      <c r="R90">
        <v>26.451336999999999</v>
      </c>
      <c r="S90">
        <v>13.353443</v>
      </c>
      <c r="T90">
        <v>0.403368</v>
      </c>
      <c r="U90">
        <v>335.15559000000002</v>
      </c>
      <c r="V90">
        <v>19.909092000000001</v>
      </c>
      <c r="W90">
        <v>33.421256999999997</v>
      </c>
      <c r="X90">
        <v>141.67400599999999</v>
      </c>
      <c r="Y90">
        <v>0</v>
      </c>
      <c r="Z90">
        <v>12.588539000000001</v>
      </c>
      <c r="AA90">
        <v>0</v>
      </c>
      <c r="AB90">
        <v>26.340776000000002</v>
      </c>
      <c r="AC90">
        <v>19.260707</v>
      </c>
      <c r="AD90">
        <v>0</v>
      </c>
      <c r="AE90">
        <v>0</v>
      </c>
      <c r="AF90">
        <v>24.394159999999999</v>
      </c>
      <c r="AG90">
        <v>41.650627</v>
      </c>
      <c r="AH90">
        <v>0</v>
      </c>
      <c r="AI90">
        <v>0</v>
      </c>
      <c r="AJ90">
        <v>0</v>
      </c>
      <c r="AK90">
        <v>25.76369</v>
      </c>
      <c r="AL90">
        <v>23.435680999999999</v>
      </c>
      <c r="AM90">
        <v>15.701987000000001</v>
      </c>
      <c r="AN90">
        <v>0.88426899999999997</v>
      </c>
      <c r="AO90">
        <v>0</v>
      </c>
      <c r="AP90">
        <v>2.7065990000000002</v>
      </c>
      <c r="AQ90">
        <v>0</v>
      </c>
      <c r="AR90">
        <v>34.989293000000004</v>
      </c>
      <c r="AS90">
        <v>26.484566999999998</v>
      </c>
      <c r="AT90">
        <v>7.9136949999999997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60.907883000000012</v>
      </c>
      <c r="BA90">
        <f t="shared" si="4"/>
        <v>2096.4060100000002</v>
      </c>
      <c r="BD90">
        <v>5.12</v>
      </c>
      <c r="BE90">
        <v>1.84</v>
      </c>
      <c r="BF90">
        <v>0</v>
      </c>
      <c r="BG90">
        <v>1.72</v>
      </c>
      <c r="BH90">
        <v>0</v>
      </c>
      <c r="BI90">
        <v>0.8</v>
      </c>
      <c r="BJ90">
        <v>1.08</v>
      </c>
      <c r="BK90">
        <v>1.47</v>
      </c>
      <c r="BL90">
        <v>0</v>
      </c>
      <c r="BM90">
        <v>0.08</v>
      </c>
      <c r="BN90">
        <v>0</v>
      </c>
      <c r="BO90">
        <v>2</v>
      </c>
      <c r="BP90">
        <v>0.24</v>
      </c>
      <c r="BQ90">
        <v>1.95</v>
      </c>
      <c r="BR90">
        <v>2.1</v>
      </c>
      <c r="BS90">
        <v>1.58</v>
      </c>
      <c r="BT90">
        <v>2.58589</v>
      </c>
      <c r="BU90">
        <v>1.288707</v>
      </c>
      <c r="BV90">
        <v>1.875686</v>
      </c>
      <c r="BW90">
        <v>1.8660209999999999</v>
      </c>
      <c r="BX90">
        <v>0.94103999999999999</v>
      </c>
      <c r="BY90">
        <v>2.5774140000000001</v>
      </c>
      <c r="BZ90">
        <v>1.2749600000000001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5.1032780000000004</v>
      </c>
      <c r="CK90">
        <v>0.89808299999999996</v>
      </c>
      <c r="CL90">
        <v>0.93067699999999998</v>
      </c>
      <c r="CM90">
        <v>3.3726280000000002</v>
      </c>
      <c r="CN90">
        <v>3.4021849999999998</v>
      </c>
      <c r="CO90">
        <v>4.1238619999999999</v>
      </c>
      <c r="CP90">
        <v>4.0895029999999997</v>
      </c>
      <c r="CQ90">
        <v>1.701092</v>
      </c>
      <c r="CR90">
        <v>0.810581</v>
      </c>
      <c r="CS90">
        <v>2.6827779999999999</v>
      </c>
      <c r="CT90">
        <v>0.48013099999999997</v>
      </c>
      <c r="CU90">
        <v>0</v>
      </c>
      <c r="CV90">
        <v>0</v>
      </c>
      <c r="CW90">
        <v>0.92336700000000005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60.907883000000012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561.19907999999998</v>
      </c>
      <c r="L91">
        <v>252.84796499999999</v>
      </c>
      <c r="M91">
        <v>89.240368000000004</v>
      </c>
      <c r="N91">
        <v>114.437662</v>
      </c>
      <c r="O91">
        <v>59.924458999999999</v>
      </c>
      <c r="P91">
        <v>95.941462999999999</v>
      </c>
      <c r="Q91">
        <v>14.355771000000001</v>
      </c>
      <c r="R91">
        <v>26.451336999999999</v>
      </c>
      <c r="S91">
        <v>13.389721</v>
      </c>
      <c r="T91">
        <v>0.403368</v>
      </c>
      <c r="U91">
        <v>335.15559000000002</v>
      </c>
      <c r="V91">
        <v>19.909092000000001</v>
      </c>
      <c r="W91">
        <v>33.421256999999997</v>
      </c>
      <c r="X91">
        <v>136.007046</v>
      </c>
      <c r="Y91">
        <v>0</v>
      </c>
      <c r="Z91">
        <v>6.29427</v>
      </c>
      <c r="AA91">
        <v>0</v>
      </c>
      <c r="AB91">
        <v>26.340776000000002</v>
      </c>
      <c r="AC91">
        <v>19.260707</v>
      </c>
      <c r="AD91">
        <v>0</v>
      </c>
      <c r="AE91">
        <v>0</v>
      </c>
      <c r="AF91">
        <v>16.002569000000001</v>
      </c>
      <c r="AG91">
        <v>41.650627</v>
      </c>
      <c r="AH91">
        <v>0</v>
      </c>
      <c r="AI91">
        <v>0</v>
      </c>
      <c r="AJ91">
        <v>0</v>
      </c>
      <c r="AK91">
        <v>25.76369</v>
      </c>
      <c r="AL91">
        <v>23.435680999999999</v>
      </c>
      <c r="AM91">
        <v>15.701987000000001</v>
      </c>
      <c r="AN91">
        <v>0.88426899999999997</v>
      </c>
      <c r="AO91">
        <v>0</v>
      </c>
      <c r="AP91">
        <v>2.7065990000000002</v>
      </c>
      <c r="AQ91">
        <v>0</v>
      </c>
      <c r="AR91">
        <v>34.989293000000004</v>
      </c>
      <c r="AS91">
        <v>28.422461999999999</v>
      </c>
      <c r="AT91">
        <v>7.9136949999999997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60.500766000000006</v>
      </c>
      <c r="BA91">
        <f t="shared" si="4"/>
        <v>2062.5515700000001</v>
      </c>
      <c r="BD91">
        <v>5.12</v>
      </c>
      <c r="BE91">
        <v>1.84</v>
      </c>
      <c r="BF91">
        <v>0</v>
      </c>
      <c r="BG91">
        <v>1.72</v>
      </c>
      <c r="BH91">
        <v>0</v>
      </c>
      <c r="BI91">
        <v>0.82</v>
      </c>
      <c r="BJ91">
        <v>1.08</v>
      </c>
      <c r="BK91">
        <v>1.47</v>
      </c>
      <c r="BL91">
        <v>0</v>
      </c>
      <c r="BM91">
        <v>0.08</v>
      </c>
      <c r="BN91">
        <v>0</v>
      </c>
      <c r="BO91">
        <v>2</v>
      </c>
      <c r="BP91">
        <v>0.24</v>
      </c>
      <c r="BQ91">
        <v>1.95</v>
      </c>
      <c r="BR91">
        <v>2.1</v>
      </c>
      <c r="BS91">
        <v>1.58</v>
      </c>
      <c r="BT91">
        <v>2.58589</v>
      </c>
      <c r="BU91">
        <v>1.288707</v>
      </c>
      <c r="BV91">
        <v>1.875686</v>
      </c>
      <c r="BW91">
        <v>1.8660209999999999</v>
      </c>
      <c r="BX91">
        <v>0.94103999999999999</v>
      </c>
      <c r="BY91">
        <v>2.5774140000000001</v>
      </c>
      <c r="BZ91">
        <v>1.2749600000000001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5.1032780000000004</v>
      </c>
      <c r="CK91">
        <v>0.89808299999999996</v>
      </c>
      <c r="CL91">
        <v>0.93067699999999998</v>
      </c>
      <c r="CM91">
        <v>3.3726280000000002</v>
      </c>
      <c r="CN91">
        <v>3.4021849999999998</v>
      </c>
      <c r="CO91">
        <v>4.1238619999999999</v>
      </c>
      <c r="CP91">
        <v>4.0895029999999997</v>
      </c>
      <c r="CQ91">
        <v>1.701092</v>
      </c>
      <c r="CR91">
        <v>0.810581</v>
      </c>
      <c r="CS91">
        <v>2.6827779999999999</v>
      </c>
      <c r="CT91">
        <v>5.3013999999999999E-2</v>
      </c>
      <c r="CU91">
        <v>0</v>
      </c>
      <c r="CV91">
        <v>0</v>
      </c>
      <c r="CW91">
        <v>0.92336700000000005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60.500766000000006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514.254728</v>
      </c>
      <c r="L92">
        <v>324.87796500000002</v>
      </c>
      <c r="M92">
        <v>89.240368000000004</v>
      </c>
      <c r="N92">
        <v>114.437662</v>
      </c>
      <c r="O92">
        <v>59.924458999999999</v>
      </c>
      <c r="P92">
        <v>95.941462999999999</v>
      </c>
      <c r="Q92">
        <v>14.355771000000001</v>
      </c>
      <c r="R92">
        <v>26.451336999999999</v>
      </c>
      <c r="S92">
        <v>13.353443</v>
      </c>
      <c r="T92">
        <v>0.403368</v>
      </c>
      <c r="U92">
        <v>335.15559000000002</v>
      </c>
      <c r="V92">
        <v>19.909092000000001</v>
      </c>
      <c r="W92">
        <v>33.421256999999997</v>
      </c>
      <c r="X92">
        <v>136.007046</v>
      </c>
      <c r="Y92">
        <v>0</v>
      </c>
      <c r="Z92">
        <v>6.29427</v>
      </c>
      <c r="AA92">
        <v>0</v>
      </c>
      <c r="AB92">
        <v>26.340776000000002</v>
      </c>
      <c r="AC92">
        <v>19.260707</v>
      </c>
      <c r="AD92">
        <v>0</v>
      </c>
      <c r="AE92">
        <v>0</v>
      </c>
      <c r="AF92">
        <v>16.002569000000001</v>
      </c>
      <c r="AG92">
        <v>41.650627</v>
      </c>
      <c r="AH92">
        <v>0</v>
      </c>
      <c r="AI92">
        <v>0</v>
      </c>
      <c r="AJ92">
        <v>0</v>
      </c>
      <c r="AK92">
        <v>25.76369</v>
      </c>
      <c r="AL92">
        <v>23.435680999999999</v>
      </c>
      <c r="AM92">
        <v>15.701987000000001</v>
      </c>
      <c r="AN92">
        <v>0.88426899999999997</v>
      </c>
      <c r="AO92">
        <v>0</v>
      </c>
      <c r="AP92">
        <v>2.7065990000000002</v>
      </c>
      <c r="AQ92">
        <v>0</v>
      </c>
      <c r="AR92">
        <v>34.989293000000004</v>
      </c>
      <c r="AS92">
        <v>28.422461999999999</v>
      </c>
      <c r="AT92">
        <v>7.9136949999999997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60.447752000000008</v>
      </c>
      <c r="BA92">
        <f t="shared" si="4"/>
        <v>2087.5479259999997</v>
      </c>
      <c r="BD92">
        <v>5.12</v>
      </c>
      <c r="BE92">
        <v>1.84</v>
      </c>
      <c r="BF92">
        <v>0</v>
      </c>
      <c r="BG92">
        <v>1.72</v>
      </c>
      <c r="BH92">
        <v>0</v>
      </c>
      <c r="BI92">
        <v>0.82</v>
      </c>
      <c r="BJ92">
        <v>1.08</v>
      </c>
      <c r="BK92">
        <v>1.47</v>
      </c>
      <c r="BL92">
        <v>0</v>
      </c>
      <c r="BM92">
        <v>0.08</v>
      </c>
      <c r="BN92">
        <v>0</v>
      </c>
      <c r="BO92">
        <v>2</v>
      </c>
      <c r="BP92">
        <v>0.24</v>
      </c>
      <c r="BQ92">
        <v>1.95</v>
      </c>
      <c r="BR92">
        <v>2.1</v>
      </c>
      <c r="BS92">
        <v>1.58</v>
      </c>
      <c r="BT92">
        <v>2.58589</v>
      </c>
      <c r="BU92">
        <v>1.288707</v>
      </c>
      <c r="BV92">
        <v>1.875686</v>
      </c>
      <c r="BW92">
        <v>1.8660209999999999</v>
      </c>
      <c r="BX92">
        <v>0.94103999999999999</v>
      </c>
      <c r="BY92">
        <v>2.5774140000000001</v>
      </c>
      <c r="BZ92">
        <v>1.2749600000000001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5.1032780000000004</v>
      </c>
      <c r="CK92">
        <v>0.89808299999999996</v>
      </c>
      <c r="CL92">
        <v>0.93067699999999998</v>
      </c>
      <c r="CM92">
        <v>3.3726280000000002</v>
      </c>
      <c r="CN92">
        <v>3.4021849999999998</v>
      </c>
      <c r="CO92">
        <v>4.1238619999999999</v>
      </c>
      <c r="CP92">
        <v>4.0895029999999997</v>
      </c>
      <c r="CQ92">
        <v>1.701092</v>
      </c>
      <c r="CR92">
        <v>0.810581</v>
      </c>
      <c r="CS92">
        <v>2.6827779999999999</v>
      </c>
      <c r="CT92">
        <v>0</v>
      </c>
      <c r="CU92">
        <v>0</v>
      </c>
      <c r="CV92">
        <v>0</v>
      </c>
      <c r="CW92">
        <v>0.92336700000000005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60.447752000000008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482.36944799999998</v>
      </c>
      <c r="L93">
        <v>393.31976200000003</v>
      </c>
      <c r="M93">
        <v>89.240368000000004</v>
      </c>
      <c r="N93">
        <v>114.437662</v>
      </c>
      <c r="O93">
        <v>59.924458999999999</v>
      </c>
      <c r="P93">
        <v>96.646973000000003</v>
      </c>
      <c r="Q93">
        <v>14.355771000000001</v>
      </c>
      <c r="R93">
        <v>26.451336999999999</v>
      </c>
      <c r="S93">
        <v>13.862918000000001</v>
      </c>
      <c r="T93">
        <v>0.403368</v>
      </c>
      <c r="U93">
        <v>335.15559000000002</v>
      </c>
      <c r="V93">
        <v>19.909092000000001</v>
      </c>
      <c r="W93">
        <v>33.421256999999997</v>
      </c>
      <c r="X93">
        <v>136.007046</v>
      </c>
      <c r="Y93">
        <v>0</v>
      </c>
      <c r="Z93">
        <v>6.29427</v>
      </c>
      <c r="AA93">
        <v>0</v>
      </c>
      <c r="AB93">
        <v>13.063745000000001</v>
      </c>
      <c r="AC93">
        <v>9.6303529999999995</v>
      </c>
      <c r="AD93">
        <v>0</v>
      </c>
      <c r="AE93">
        <v>0</v>
      </c>
      <c r="AF93">
        <v>8.1964380000000006</v>
      </c>
      <c r="AG93">
        <v>41.650627</v>
      </c>
      <c r="AH93">
        <v>0</v>
      </c>
      <c r="AI93">
        <v>0</v>
      </c>
      <c r="AJ93">
        <v>0</v>
      </c>
      <c r="AK93">
        <v>25.76369</v>
      </c>
      <c r="AL93">
        <v>23.435680999999999</v>
      </c>
      <c r="AM93">
        <v>15.701987000000001</v>
      </c>
      <c r="AN93">
        <v>0.88426899999999997</v>
      </c>
      <c r="AO93">
        <v>0</v>
      </c>
      <c r="AP93">
        <v>0</v>
      </c>
      <c r="AQ93">
        <v>0</v>
      </c>
      <c r="AR93">
        <v>34.989293000000004</v>
      </c>
      <c r="AS93">
        <v>28.422461999999999</v>
      </c>
      <c r="AT93">
        <v>7.9136949999999997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60.447752000000008</v>
      </c>
      <c r="BA93">
        <f t="shared" si="4"/>
        <v>2091.8993129999999</v>
      </c>
      <c r="BD93">
        <v>5.12</v>
      </c>
      <c r="BE93">
        <v>1.84</v>
      </c>
      <c r="BF93">
        <v>0</v>
      </c>
      <c r="BG93">
        <v>1.72</v>
      </c>
      <c r="BH93">
        <v>0</v>
      </c>
      <c r="BI93">
        <v>0.82</v>
      </c>
      <c r="BJ93">
        <v>1.08</v>
      </c>
      <c r="BK93">
        <v>1.47</v>
      </c>
      <c r="BL93">
        <v>0</v>
      </c>
      <c r="BM93">
        <v>0.08</v>
      </c>
      <c r="BN93">
        <v>0</v>
      </c>
      <c r="BO93">
        <v>2</v>
      </c>
      <c r="BP93">
        <v>0.24</v>
      </c>
      <c r="BQ93">
        <v>1.95</v>
      </c>
      <c r="BR93">
        <v>2.1</v>
      </c>
      <c r="BS93">
        <v>1.58</v>
      </c>
      <c r="BT93">
        <v>2.58589</v>
      </c>
      <c r="BU93">
        <v>1.288707</v>
      </c>
      <c r="BV93">
        <v>1.875686</v>
      </c>
      <c r="BW93">
        <v>1.8660209999999999</v>
      </c>
      <c r="BX93">
        <v>0.94103999999999999</v>
      </c>
      <c r="BY93">
        <v>2.5774140000000001</v>
      </c>
      <c r="BZ93">
        <v>1.2749600000000001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5.1032780000000004</v>
      </c>
      <c r="CK93">
        <v>0.89808299999999996</v>
      </c>
      <c r="CL93">
        <v>0.93067699999999998</v>
      </c>
      <c r="CM93">
        <v>3.3726280000000002</v>
      </c>
      <c r="CN93">
        <v>3.4021849999999998</v>
      </c>
      <c r="CO93">
        <v>4.1238619999999999</v>
      </c>
      <c r="CP93">
        <v>4.0895029999999997</v>
      </c>
      <c r="CQ93">
        <v>1.701092</v>
      </c>
      <c r="CR93">
        <v>0.810581</v>
      </c>
      <c r="CS93">
        <v>2.6827779999999999</v>
      </c>
      <c r="CT93">
        <v>0</v>
      </c>
      <c r="CU93">
        <v>0</v>
      </c>
      <c r="CV93">
        <v>0</v>
      </c>
      <c r="CW93">
        <v>0.92336700000000005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60.447752000000008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451.35813200000001</v>
      </c>
      <c r="L94">
        <v>337.363069</v>
      </c>
      <c r="M94">
        <v>89.240368000000004</v>
      </c>
      <c r="N94">
        <v>114.437662</v>
      </c>
      <c r="O94">
        <v>59.924458999999999</v>
      </c>
      <c r="P94">
        <v>96.646973000000003</v>
      </c>
      <c r="Q94">
        <v>14.355771000000001</v>
      </c>
      <c r="R94">
        <v>26.451336999999999</v>
      </c>
      <c r="S94">
        <v>13.862918000000001</v>
      </c>
      <c r="T94">
        <v>0.403368</v>
      </c>
      <c r="U94">
        <v>335.15559000000002</v>
      </c>
      <c r="V94">
        <v>19.909092000000001</v>
      </c>
      <c r="W94">
        <v>33.421256999999997</v>
      </c>
      <c r="X94">
        <v>136.007046</v>
      </c>
      <c r="Y94">
        <v>0</v>
      </c>
      <c r="Z94">
        <v>6.29427</v>
      </c>
      <c r="AA94">
        <v>0</v>
      </c>
      <c r="AB94">
        <v>13.063745000000001</v>
      </c>
      <c r="AC94">
        <v>9.6303529999999995</v>
      </c>
      <c r="AD94">
        <v>0</v>
      </c>
      <c r="AE94">
        <v>0</v>
      </c>
      <c r="AF94">
        <v>8.0012840000000001</v>
      </c>
      <c r="AG94">
        <v>41.650627</v>
      </c>
      <c r="AH94">
        <v>0</v>
      </c>
      <c r="AI94">
        <v>0</v>
      </c>
      <c r="AJ94">
        <v>0</v>
      </c>
      <c r="AK94">
        <v>25.76369</v>
      </c>
      <c r="AL94">
        <v>23.435680999999999</v>
      </c>
      <c r="AM94">
        <v>15.701987000000001</v>
      </c>
      <c r="AN94">
        <v>0.88426899999999997</v>
      </c>
      <c r="AO94">
        <v>0</v>
      </c>
      <c r="AP94">
        <v>0</v>
      </c>
      <c r="AQ94">
        <v>0</v>
      </c>
      <c r="AR94">
        <v>34.989293000000004</v>
      </c>
      <c r="AS94">
        <v>28.422461999999999</v>
      </c>
      <c r="AT94">
        <v>7.9136949999999997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60.427752000000012</v>
      </c>
      <c r="BA94">
        <f t="shared" si="4"/>
        <v>2004.71615</v>
      </c>
      <c r="BD94">
        <v>5.12</v>
      </c>
      <c r="BE94">
        <v>1.84</v>
      </c>
      <c r="BF94">
        <v>0</v>
      </c>
      <c r="BG94">
        <v>1.72</v>
      </c>
      <c r="BH94">
        <v>0</v>
      </c>
      <c r="BI94">
        <v>0.8</v>
      </c>
      <c r="BJ94">
        <v>1.08</v>
      </c>
      <c r="BK94">
        <v>1.47</v>
      </c>
      <c r="BL94">
        <v>0</v>
      </c>
      <c r="BM94">
        <v>0.08</v>
      </c>
      <c r="BN94">
        <v>0</v>
      </c>
      <c r="BO94">
        <v>2</v>
      </c>
      <c r="BP94">
        <v>0.24</v>
      </c>
      <c r="BQ94">
        <v>1.95</v>
      </c>
      <c r="BR94">
        <v>2.1</v>
      </c>
      <c r="BS94">
        <v>1.58</v>
      </c>
      <c r="BT94">
        <v>2.58589</v>
      </c>
      <c r="BU94">
        <v>1.288707</v>
      </c>
      <c r="BV94">
        <v>1.875686</v>
      </c>
      <c r="BW94">
        <v>1.8660209999999999</v>
      </c>
      <c r="BX94">
        <v>0.94103999999999999</v>
      </c>
      <c r="BY94">
        <v>2.5774140000000001</v>
      </c>
      <c r="BZ94">
        <v>1.2749600000000001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5.1032780000000004</v>
      </c>
      <c r="CK94">
        <v>0.89808299999999996</v>
      </c>
      <c r="CL94">
        <v>0.93067699999999998</v>
      </c>
      <c r="CM94">
        <v>3.3726280000000002</v>
      </c>
      <c r="CN94">
        <v>3.4021849999999998</v>
      </c>
      <c r="CO94">
        <v>4.1238619999999999</v>
      </c>
      <c r="CP94">
        <v>4.0895029999999997</v>
      </c>
      <c r="CQ94">
        <v>1.701092</v>
      </c>
      <c r="CR94">
        <v>0.810581</v>
      </c>
      <c r="CS94">
        <v>2.6827779999999999</v>
      </c>
      <c r="CT94">
        <v>0</v>
      </c>
      <c r="CU94">
        <v>0</v>
      </c>
      <c r="CV94">
        <v>0</v>
      </c>
      <c r="CW94">
        <v>0.92336700000000005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60.427752000000012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415.92897599999998</v>
      </c>
      <c r="L95">
        <v>331.05794700000001</v>
      </c>
      <c r="M95">
        <v>89.240368000000004</v>
      </c>
      <c r="N95">
        <v>114.437662</v>
      </c>
      <c r="O95">
        <v>59.924458999999999</v>
      </c>
      <c r="P95">
        <v>96.646973000000003</v>
      </c>
      <c r="Q95">
        <v>14.355771000000001</v>
      </c>
      <c r="R95">
        <v>26.451336999999999</v>
      </c>
      <c r="S95">
        <v>13.927352000000001</v>
      </c>
      <c r="T95">
        <v>0.403368</v>
      </c>
      <c r="U95">
        <v>335.15559000000002</v>
      </c>
      <c r="V95">
        <v>19.909092000000001</v>
      </c>
      <c r="W95">
        <v>33.421256999999997</v>
      </c>
      <c r="X95">
        <v>136.007046</v>
      </c>
      <c r="Y95">
        <v>0</v>
      </c>
      <c r="Z95">
        <v>6.29427</v>
      </c>
      <c r="AA95">
        <v>0</v>
      </c>
      <c r="AB95">
        <v>13.063745000000001</v>
      </c>
      <c r="AC95">
        <v>9.6303529999999995</v>
      </c>
      <c r="AD95">
        <v>0</v>
      </c>
      <c r="AE95">
        <v>0</v>
      </c>
      <c r="AF95">
        <v>8.0012840000000001</v>
      </c>
      <c r="AG95">
        <v>41.650627</v>
      </c>
      <c r="AH95">
        <v>0</v>
      </c>
      <c r="AI95">
        <v>0</v>
      </c>
      <c r="AJ95">
        <v>0</v>
      </c>
      <c r="AK95">
        <v>25.76369</v>
      </c>
      <c r="AL95">
        <v>23.435680999999999</v>
      </c>
      <c r="AM95">
        <v>15.701987000000001</v>
      </c>
      <c r="AN95">
        <v>0.88426899999999997</v>
      </c>
      <c r="AO95">
        <v>0</v>
      </c>
      <c r="AP95">
        <v>2.7065990000000002</v>
      </c>
      <c r="AQ95">
        <v>0</v>
      </c>
      <c r="AR95">
        <v>34.989293000000004</v>
      </c>
      <c r="AS95">
        <v>28.422461999999999</v>
      </c>
      <c r="AT95">
        <v>7.9136949999999997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60.427752000000012</v>
      </c>
      <c r="BA95">
        <f t="shared" si="4"/>
        <v>1965.7529049999998</v>
      </c>
      <c r="BD95">
        <v>5.12</v>
      </c>
      <c r="BE95">
        <v>1.84</v>
      </c>
      <c r="BF95">
        <v>0</v>
      </c>
      <c r="BG95">
        <v>1.72</v>
      </c>
      <c r="BH95">
        <v>0</v>
      </c>
      <c r="BI95">
        <v>0.8</v>
      </c>
      <c r="BJ95">
        <v>1.08</v>
      </c>
      <c r="BK95">
        <v>1.47</v>
      </c>
      <c r="BL95">
        <v>0</v>
      </c>
      <c r="BM95">
        <v>0.08</v>
      </c>
      <c r="BN95">
        <v>0</v>
      </c>
      <c r="BO95">
        <v>2</v>
      </c>
      <c r="BP95">
        <v>0.24</v>
      </c>
      <c r="BQ95">
        <v>1.95</v>
      </c>
      <c r="BR95">
        <v>2.1</v>
      </c>
      <c r="BS95">
        <v>1.58</v>
      </c>
      <c r="BT95">
        <v>2.58589</v>
      </c>
      <c r="BU95">
        <v>1.288707</v>
      </c>
      <c r="BV95">
        <v>1.875686</v>
      </c>
      <c r="BW95">
        <v>1.8660209999999999</v>
      </c>
      <c r="BX95">
        <v>0.94103999999999999</v>
      </c>
      <c r="BY95">
        <v>2.5774140000000001</v>
      </c>
      <c r="BZ95">
        <v>1.2749600000000001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5.1032780000000004</v>
      </c>
      <c r="CK95">
        <v>0.89808299999999996</v>
      </c>
      <c r="CL95">
        <v>0.93067699999999998</v>
      </c>
      <c r="CM95">
        <v>3.3726280000000002</v>
      </c>
      <c r="CN95">
        <v>3.4021849999999998</v>
      </c>
      <c r="CO95">
        <v>4.1238619999999999</v>
      </c>
      <c r="CP95">
        <v>4.0895029999999997</v>
      </c>
      <c r="CQ95">
        <v>1.701092</v>
      </c>
      <c r="CR95">
        <v>0.810581</v>
      </c>
      <c r="CS95">
        <v>2.6827779999999999</v>
      </c>
      <c r="CT95">
        <v>0</v>
      </c>
      <c r="CU95">
        <v>0</v>
      </c>
      <c r="CV95">
        <v>0</v>
      </c>
      <c r="CW95">
        <v>0.92336700000000005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60.427752000000012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395.04987999999997</v>
      </c>
      <c r="L96">
        <v>252.84796499999999</v>
      </c>
      <c r="M96">
        <v>89.240368000000004</v>
      </c>
      <c r="N96">
        <v>114.437662</v>
      </c>
      <c r="O96">
        <v>59.924458999999999</v>
      </c>
      <c r="P96">
        <v>96.646973000000003</v>
      </c>
      <c r="Q96">
        <v>14.538247</v>
      </c>
      <c r="R96">
        <v>26.451336999999999</v>
      </c>
      <c r="S96">
        <v>13.939187</v>
      </c>
      <c r="T96">
        <v>0.403368</v>
      </c>
      <c r="U96">
        <v>335.15559000000002</v>
      </c>
      <c r="V96">
        <v>19.909092000000001</v>
      </c>
      <c r="W96">
        <v>33.421256999999997</v>
      </c>
      <c r="X96">
        <v>136.007046</v>
      </c>
      <c r="Y96">
        <v>0</v>
      </c>
      <c r="Z96">
        <v>6.29427</v>
      </c>
      <c r="AA96">
        <v>0</v>
      </c>
      <c r="AB96">
        <v>13.063745000000001</v>
      </c>
      <c r="AC96">
        <v>9.6303529999999995</v>
      </c>
      <c r="AD96">
        <v>0</v>
      </c>
      <c r="AE96">
        <v>0</v>
      </c>
      <c r="AF96">
        <v>8.0012840000000001</v>
      </c>
      <c r="AG96">
        <v>41.650627</v>
      </c>
      <c r="AH96">
        <v>0</v>
      </c>
      <c r="AI96">
        <v>0</v>
      </c>
      <c r="AJ96">
        <v>0</v>
      </c>
      <c r="AK96">
        <v>25.76369</v>
      </c>
      <c r="AL96">
        <v>23.435680999999999</v>
      </c>
      <c r="AM96">
        <v>15.701987000000001</v>
      </c>
      <c r="AN96">
        <v>0.88426899999999997</v>
      </c>
      <c r="AO96">
        <v>0</v>
      </c>
      <c r="AP96">
        <v>2.7065990000000002</v>
      </c>
      <c r="AQ96">
        <v>0</v>
      </c>
      <c r="AR96">
        <v>34.989293000000004</v>
      </c>
      <c r="AS96">
        <v>28.422461999999999</v>
      </c>
      <c r="AT96">
        <v>7.9136949999999997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60.427752000000012</v>
      </c>
      <c r="BA96">
        <f t="shared" si="4"/>
        <v>1866.8581379999998</v>
      </c>
      <c r="BD96">
        <v>5.12</v>
      </c>
      <c r="BE96">
        <v>1.84</v>
      </c>
      <c r="BF96">
        <v>0</v>
      </c>
      <c r="BG96">
        <v>1.72</v>
      </c>
      <c r="BH96">
        <v>0</v>
      </c>
      <c r="BI96">
        <v>0.8</v>
      </c>
      <c r="BJ96">
        <v>1.08</v>
      </c>
      <c r="BK96">
        <v>1.47</v>
      </c>
      <c r="BL96">
        <v>0</v>
      </c>
      <c r="BM96">
        <v>0.08</v>
      </c>
      <c r="BN96">
        <v>0</v>
      </c>
      <c r="BO96">
        <v>2</v>
      </c>
      <c r="BP96">
        <v>0.24</v>
      </c>
      <c r="BQ96">
        <v>1.95</v>
      </c>
      <c r="BR96">
        <v>2.1</v>
      </c>
      <c r="BS96">
        <v>1.58</v>
      </c>
      <c r="BT96">
        <v>2.58589</v>
      </c>
      <c r="BU96">
        <v>1.288707</v>
      </c>
      <c r="BV96">
        <v>1.875686</v>
      </c>
      <c r="BW96">
        <v>1.8660209999999999</v>
      </c>
      <c r="BX96">
        <v>0.94103999999999999</v>
      </c>
      <c r="BY96">
        <v>2.5774140000000001</v>
      </c>
      <c r="BZ96">
        <v>1.2749600000000001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5.1032780000000004</v>
      </c>
      <c r="CK96">
        <v>0.89808299999999996</v>
      </c>
      <c r="CL96">
        <v>0.93067699999999998</v>
      </c>
      <c r="CM96">
        <v>3.3726280000000002</v>
      </c>
      <c r="CN96">
        <v>3.4021849999999998</v>
      </c>
      <c r="CO96">
        <v>4.1238619999999999</v>
      </c>
      <c r="CP96">
        <v>4.0895029999999997</v>
      </c>
      <c r="CQ96">
        <v>1.701092</v>
      </c>
      <c r="CR96">
        <v>0.810581</v>
      </c>
      <c r="CS96">
        <v>2.6827779999999999</v>
      </c>
      <c r="CT96">
        <v>0</v>
      </c>
      <c r="CU96">
        <v>0</v>
      </c>
      <c r="CV96">
        <v>0</v>
      </c>
      <c r="CW96">
        <v>0.92336700000000005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60.427752000000012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395.04987999999997</v>
      </c>
      <c r="L97">
        <v>252.84796499999999</v>
      </c>
      <c r="M97">
        <v>89.240368000000004</v>
      </c>
      <c r="N97">
        <v>114.437662</v>
      </c>
      <c r="O97">
        <v>59.924458999999999</v>
      </c>
      <c r="P97">
        <v>96.646973000000003</v>
      </c>
      <c r="Q97">
        <v>14.538247</v>
      </c>
      <c r="R97">
        <v>26.451336999999999</v>
      </c>
      <c r="S97">
        <v>13.939187</v>
      </c>
      <c r="T97">
        <v>0.403368</v>
      </c>
      <c r="U97">
        <v>335.15559000000002</v>
      </c>
      <c r="V97">
        <v>19.909092000000001</v>
      </c>
      <c r="W97">
        <v>33.421256999999997</v>
      </c>
      <c r="X97">
        <v>137.01450600000001</v>
      </c>
      <c r="Y97">
        <v>0</v>
      </c>
      <c r="Z97">
        <v>12.588539000000001</v>
      </c>
      <c r="AA97">
        <v>0</v>
      </c>
      <c r="AB97">
        <v>0</v>
      </c>
      <c r="AC97">
        <v>9.6303529999999995</v>
      </c>
      <c r="AD97">
        <v>0</v>
      </c>
      <c r="AE97">
        <v>0</v>
      </c>
      <c r="AF97">
        <v>8.0012840000000001</v>
      </c>
      <c r="AG97">
        <v>41.650627</v>
      </c>
      <c r="AH97">
        <v>0</v>
      </c>
      <c r="AI97">
        <v>0</v>
      </c>
      <c r="AJ97">
        <v>0</v>
      </c>
      <c r="AK97">
        <v>25.76369</v>
      </c>
      <c r="AL97">
        <v>23.435680999999999</v>
      </c>
      <c r="AM97">
        <v>15.701987000000001</v>
      </c>
      <c r="AN97">
        <v>0.88426899999999997</v>
      </c>
      <c r="AO97">
        <v>0</v>
      </c>
      <c r="AP97">
        <v>2.7065990000000002</v>
      </c>
      <c r="AQ97">
        <v>0</v>
      </c>
      <c r="AR97">
        <v>34.989293000000004</v>
      </c>
      <c r="AS97">
        <v>28.422461999999999</v>
      </c>
      <c r="AT97">
        <v>7.9136949999999997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60.427752000000012</v>
      </c>
      <c r="BA97">
        <f t="shared" si="4"/>
        <v>1861.0961219999999</v>
      </c>
      <c r="BD97">
        <v>5.12</v>
      </c>
      <c r="BE97">
        <v>1.84</v>
      </c>
      <c r="BF97">
        <v>0</v>
      </c>
      <c r="BG97">
        <v>1.72</v>
      </c>
      <c r="BH97">
        <v>0</v>
      </c>
      <c r="BI97">
        <v>0.8</v>
      </c>
      <c r="BJ97">
        <v>1.08</v>
      </c>
      <c r="BK97">
        <v>1.47</v>
      </c>
      <c r="BL97">
        <v>0</v>
      </c>
      <c r="BM97">
        <v>0.08</v>
      </c>
      <c r="BN97">
        <v>0</v>
      </c>
      <c r="BO97">
        <v>2</v>
      </c>
      <c r="BP97">
        <v>0.24</v>
      </c>
      <c r="BQ97">
        <v>1.95</v>
      </c>
      <c r="BR97">
        <v>2.1</v>
      </c>
      <c r="BS97">
        <v>1.58</v>
      </c>
      <c r="BT97">
        <v>2.58589</v>
      </c>
      <c r="BU97">
        <v>1.288707</v>
      </c>
      <c r="BV97">
        <v>1.875686</v>
      </c>
      <c r="BW97">
        <v>1.8660209999999999</v>
      </c>
      <c r="BX97">
        <v>0.94103999999999999</v>
      </c>
      <c r="BY97">
        <v>2.5774140000000001</v>
      </c>
      <c r="BZ97">
        <v>1.2749600000000001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5.1032780000000004</v>
      </c>
      <c r="CK97">
        <v>0.89808299999999996</v>
      </c>
      <c r="CL97">
        <v>0.93067699999999998</v>
      </c>
      <c r="CM97">
        <v>3.3726280000000002</v>
      </c>
      <c r="CN97">
        <v>3.4021849999999998</v>
      </c>
      <c r="CO97">
        <v>4.1238619999999999</v>
      </c>
      <c r="CP97">
        <v>4.0895029999999997</v>
      </c>
      <c r="CQ97">
        <v>1.701092</v>
      </c>
      <c r="CR97">
        <v>0.810581</v>
      </c>
      <c r="CS97">
        <v>2.6827779999999999</v>
      </c>
      <c r="CT97">
        <v>0</v>
      </c>
      <c r="CU97">
        <v>0</v>
      </c>
      <c r="CV97">
        <v>0</v>
      </c>
      <c r="CW97">
        <v>0.92336700000000005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60.427752000000012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395.04987999999997</v>
      </c>
      <c r="L98">
        <v>252.84796499999999</v>
      </c>
      <c r="M98">
        <v>89.240368000000004</v>
      </c>
      <c r="N98">
        <v>114.437662</v>
      </c>
      <c r="O98">
        <v>59.924458999999999</v>
      </c>
      <c r="P98">
        <v>96.646973000000003</v>
      </c>
      <c r="Q98">
        <v>14.538247</v>
      </c>
      <c r="R98">
        <v>26.451336999999999</v>
      </c>
      <c r="S98">
        <v>13.939187</v>
      </c>
      <c r="T98">
        <v>0.403368</v>
      </c>
      <c r="U98">
        <v>335.15559000000002</v>
      </c>
      <c r="V98">
        <v>19.909092000000001</v>
      </c>
      <c r="W98">
        <v>33.421256999999997</v>
      </c>
      <c r="X98">
        <v>137.01450600000001</v>
      </c>
      <c r="Y98">
        <v>0</v>
      </c>
      <c r="Z98">
        <v>12.588539000000001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8.0012840000000001</v>
      </c>
      <c r="AG98">
        <v>41.650627</v>
      </c>
      <c r="AH98">
        <v>0</v>
      </c>
      <c r="AI98">
        <v>0</v>
      </c>
      <c r="AJ98">
        <v>0</v>
      </c>
      <c r="AK98">
        <v>25.76369</v>
      </c>
      <c r="AL98">
        <v>23.435680999999999</v>
      </c>
      <c r="AM98">
        <v>15.701987000000001</v>
      </c>
      <c r="AN98">
        <v>0.88426899999999997</v>
      </c>
      <c r="AO98">
        <v>0</v>
      </c>
      <c r="AP98">
        <v>2.7065990000000002</v>
      </c>
      <c r="AQ98">
        <v>0</v>
      </c>
      <c r="AR98">
        <v>34.989293000000004</v>
      </c>
      <c r="AS98">
        <v>28.422461999999999</v>
      </c>
      <c r="AT98">
        <v>7.9136949999999997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60.427752000000012</v>
      </c>
      <c r="BA98">
        <f t="shared" si="4"/>
        <v>1851.4657689999999</v>
      </c>
      <c r="BD98">
        <v>5.12</v>
      </c>
      <c r="BE98">
        <v>1.84</v>
      </c>
      <c r="BF98">
        <v>0</v>
      </c>
      <c r="BG98">
        <v>1.72</v>
      </c>
      <c r="BH98">
        <v>0</v>
      </c>
      <c r="BI98">
        <v>0.8</v>
      </c>
      <c r="BJ98">
        <v>1.08</v>
      </c>
      <c r="BK98">
        <v>1.47</v>
      </c>
      <c r="BL98">
        <v>0</v>
      </c>
      <c r="BM98">
        <v>0.08</v>
      </c>
      <c r="BN98">
        <v>0</v>
      </c>
      <c r="BO98">
        <v>2</v>
      </c>
      <c r="BP98">
        <v>0.24</v>
      </c>
      <c r="BQ98">
        <v>1.95</v>
      </c>
      <c r="BR98">
        <v>2.1</v>
      </c>
      <c r="BS98">
        <v>1.58</v>
      </c>
      <c r="BT98">
        <v>2.58589</v>
      </c>
      <c r="BU98">
        <v>1.288707</v>
      </c>
      <c r="BV98">
        <v>1.875686</v>
      </c>
      <c r="BW98">
        <v>1.8660209999999999</v>
      </c>
      <c r="BX98">
        <v>0.94103999999999999</v>
      </c>
      <c r="BY98">
        <v>2.5774140000000001</v>
      </c>
      <c r="BZ98">
        <v>1.2749600000000001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5.1032780000000004</v>
      </c>
      <c r="CK98">
        <v>0.89808299999999996</v>
      </c>
      <c r="CL98">
        <v>0.93067699999999998</v>
      </c>
      <c r="CM98">
        <v>3.3726280000000002</v>
      </c>
      <c r="CN98">
        <v>3.4021849999999998</v>
      </c>
      <c r="CO98">
        <v>4.1238619999999999</v>
      </c>
      <c r="CP98">
        <v>4.0895029999999997</v>
      </c>
      <c r="CQ98">
        <v>1.701092</v>
      </c>
      <c r="CR98">
        <v>0.810581</v>
      </c>
      <c r="CS98">
        <v>2.6827779999999999</v>
      </c>
      <c r="CT98">
        <v>0</v>
      </c>
      <c r="CU98">
        <v>0</v>
      </c>
      <c r="CV98">
        <v>0</v>
      </c>
      <c r="CW98">
        <v>0.92336700000000005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60.427752000000012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12.317703085000007</v>
      </c>
      <c r="L99">
        <f t="shared" si="6"/>
        <v>8.3749329725000017</v>
      </c>
      <c r="M99">
        <f t="shared" si="6"/>
        <v>2.1417688319999995</v>
      </c>
      <c r="N99">
        <f t="shared" si="6"/>
        <v>2.7465038880000034</v>
      </c>
      <c r="O99">
        <f t="shared" si="6"/>
        <v>1.4381870159999979</v>
      </c>
      <c r="P99">
        <f t="shared" si="6"/>
        <v>2.6201018564999989</v>
      </c>
      <c r="Q99">
        <f t="shared" si="6"/>
        <v>0.3717881429999999</v>
      </c>
      <c r="R99">
        <f t="shared" si="6"/>
        <v>0.57623388249999985</v>
      </c>
      <c r="S99">
        <f t="shared" si="6"/>
        <v>0.36151617724999985</v>
      </c>
      <c r="T99">
        <f t="shared" si="6"/>
        <v>9.9205787500000076E-3</v>
      </c>
      <c r="U99">
        <f t="shared" si="6"/>
        <v>8.0437341599999836</v>
      </c>
      <c r="V99">
        <f t="shared" si="6"/>
        <v>0.47781820800000097</v>
      </c>
      <c r="W99">
        <f t="shared" si="6"/>
        <v>0.68847149399999996</v>
      </c>
      <c r="X99">
        <f t="shared" si="6"/>
        <v>2.8988139684999981</v>
      </c>
      <c r="Y99">
        <f t="shared" si="6"/>
        <v>0</v>
      </c>
      <c r="Z99">
        <f t="shared" si="6"/>
        <v>0.28321677749999996</v>
      </c>
      <c r="AA99">
        <f t="shared" si="6"/>
        <v>0.2124397224999999</v>
      </c>
      <c r="AB99">
        <f t="shared" si="6"/>
        <v>0.26060171975000007</v>
      </c>
      <c r="AC99">
        <f t="shared" si="6"/>
        <v>0.17102905500000015</v>
      </c>
      <c r="AD99">
        <f t="shared" si="6"/>
        <v>0.12098067549999998</v>
      </c>
      <c r="AE99">
        <f t="shared" si="6"/>
        <v>0</v>
      </c>
      <c r="AF99">
        <f t="shared" si="6"/>
        <v>0.30687852475000027</v>
      </c>
      <c r="AG99">
        <f t="shared" si="6"/>
        <v>0.99961504799999978</v>
      </c>
      <c r="AH99">
        <f t="shared" si="6"/>
        <v>0.74126553174999998</v>
      </c>
      <c r="AI99">
        <f t="shared" si="6"/>
        <v>5.3204240000000021E-2</v>
      </c>
      <c r="AJ99">
        <f t="shared" si="6"/>
        <v>0</v>
      </c>
      <c r="AK99">
        <f t="shared" si="6"/>
        <v>0.61832856000000092</v>
      </c>
      <c r="AL99">
        <f t="shared" si="6"/>
        <v>0.50721509449999969</v>
      </c>
      <c r="AM99">
        <f t="shared" si="6"/>
        <v>0.37684768799999957</v>
      </c>
      <c r="AN99">
        <f t="shared" si="6"/>
        <v>2.0902613500000035E-2</v>
      </c>
      <c r="AO99">
        <f t="shared" si="6"/>
        <v>0</v>
      </c>
      <c r="AP99">
        <f t="shared" si="6"/>
        <v>6.9202818499999944E-2</v>
      </c>
      <c r="AQ99">
        <f t="shared" si="6"/>
        <v>0.57681623850000008</v>
      </c>
      <c r="AR99">
        <f t="shared" si="6"/>
        <v>0.84674088900000144</v>
      </c>
      <c r="AS99">
        <f t="shared" si="6"/>
        <v>0.67005953900000004</v>
      </c>
      <c r="AT99">
        <f t="shared" si="6"/>
        <v>0.19148583849999981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1.4669686055000002</v>
      </c>
      <c r="BA99">
        <f t="shared" si="4"/>
        <v>51.561293441749996</v>
      </c>
      <c r="BD99">
        <f t="shared" ref="BD99:DJ99" si="7">SUM(BD3:BD98)/4000</f>
        <v>0.12335000000000008</v>
      </c>
      <c r="BE99">
        <f t="shared" si="7"/>
        <v>4.4160000000000067E-2</v>
      </c>
      <c r="BF99">
        <f t="shared" si="7"/>
        <v>0</v>
      </c>
      <c r="BG99">
        <f t="shared" si="7"/>
        <v>4.1279999999999976E-2</v>
      </c>
      <c r="BH99">
        <f t="shared" si="7"/>
        <v>1.0219999999999998E-2</v>
      </c>
      <c r="BI99">
        <f t="shared" si="7"/>
        <v>1.9814999999999975E-2</v>
      </c>
      <c r="BJ99">
        <f t="shared" si="7"/>
        <v>2.5922499999999966E-2</v>
      </c>
      <c r="BK99">
        <f t="shared" si="7"/>
        <v>3.5279999999999978E-2</v>
      </c>
      <c r="BL99">
        <f t="shared" si="7"/>
        <v>1.0400000000000001E-3</v>
      </c>
      <c r="BM99">
        <f t="shared" si="7"/>
        <v>1.9200000000000013E-3</v>
      </c>
      <c r="BN99">
        <f t="shared" si="7"/>
        <v>8.25E-4</v>
      </c>
      <c r="BO99">
        <f t="shared" si="7"/>
        <v>4.8000000000000001E-2</v>
      </c>
      <c r="BP99">
        <f t="shared" si="7"/>
        <v>5.7599999999999917E-3</v>
      </c>
      <c r="BQ99">
        <f t="shared" si="7"/>
        <v>4.6799999999999946E-2</v>
      </c>
      <c r="BR99">
        <f t="shared" si="7"/>
        <v>5.039999999999991E-2</v>
      </c>
      <c r="BS99">
        <f t="shared" si="7"/>
        <v>3.7920000000000016E-2</v>
      </c>
      <c r="BT99">
        <f t="shared" si="7"/>
        <v>6.2061360000000107E-2</v>
      </c>
      <c r="BU99">
        <f t="shared" si="7"/>
        <v>3.0928968000000036E-2</v>
      </c>
      <c r="BV99">
        <f t="shared" si="7"/>
        <v>4.5171841750000025E-2</v>
      </c>
      <c r="BW99">
        <f t="shared" si="7"/>
        <v>4.4784503999999968E-2</v>
      </c>
      <c r="BX99">
        <f t="shared" si="7"/>
        <v>2.2584960000000015E-2</v>
      </c>
      <c r="BY99">
        <f t="shared" si="7"/>
        <v>6.1857936000000072E-2</v>
      </c>
      <c r="BZ99">
        <f t="shared" si="7"/>
        <v>3.0599039999999925E-2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0.12247867199999982</v>
      </c>
      <c r="CK99">
        <f t="shared" si="7"/>
        <v>2.1553991999999998E-2</v>
      </c>
      <c r="CL99">
        <f t="shared" si="7"/>
        <v>2.2336248000000041E-2</v>
      </c>
      <c r="CM99">
        <f t="shared" si="7"/>
        <v>8.0943072000000046E-2</v>
      </c>
      <c r="CN99">
        <f t="shared" si="7"/>
        <v>8.165243999999991E-2</v>
      </c>
      <c r="CO99">
        <f t="shared" si="7"/>
        <v>9.3297412499999857E-2</v>
      </c>
      <c r="CP99">
        <f t="shared" si="7"/>
        <v>9.7871741249999866E-2</v>
      </c>
      <c r="CQ99">
        <f t="shared" si="7"/>
        <v>3.273056000000004E-2</v>
      </c>
      <c r="CR99">
        <f t="shared" si="7"/>
        <v>1.9453943999999983E-2</v>
      </c>
      <c r="CS99">
        <f t="shared" si="7"/>
        <v>6.4386672000000145E-2</v>
      </c>
      <c r="CT99">
        <f t="shared" si="7"/>
        <v>6.1834307500000015E-3</v>
      </c>
      <c r="CU99">
        <f t="shared" si="7"/>
        <v>5.3042889999999985E-3</v>
      </c>
      <c r="CV99">
        <f t="shared" si="7"/>
        <v>5.9342142499999974E-3</v>
      </c>
      <c r="CW99">
        <f t="shared" si="7"/>
        <v>2.2160807999999983E-2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1.4669686055000002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129.94</v>
      </c>
      <c r="C3" s="75">
        <v>76.83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115.31</v>
      </c>
      <c r="J3">
        <v>133.5</v>
      </c>
      <c r="K3">
        <v>74.709999999999994</v>
      </c>
      <c r="L3">
        <v>2.16</v>
      </c>
      <c r="M3">
        <v>12.12</v>
      </c>
      <c r="N3" s="135">
        <v>0</v>
      </c>
      <c r="O3" s="135">
        <v>0</v>
      </c>
      <c r="P3" s="135">
        <v>0</v>
      </c>
      <c r="Q3">
        <v>2.2999999999999998</v>
      </c>
      <c r="R3">
        <v>0</v>
      </c>
      <c r="S3">
        <v>1.48</v>
      </c>
      <c r="T3">
        <v>11.82</v>
      </c>
      <c r="U3">
        <v>3.94</v>
      </c>
      <c r="V3">
        <v>3.95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3.44</v>
      </c>
      <c r="AD3">
        <v>14.4</v>
      </c>
      <c r="AE3">
        <v>14.4</v>
      </c>
      <c r="AF3">
        <v>2.73</v>
      </c>
    </row>
    <row r="4" spans="1:32">
      <c r="A4" t="s">
        <v>46</v>
      </c>
      <c r="B4" s="75">
        <v>129.94</v>
      </c>
      <c r="C4" s="75">
        <v>76.83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115.31</v>
      </c>
      <c r="J4">
        <v>133.5</v>
      </c>
      <c r="K4">
        <v>74.709999999999994</v>
      </c>
      <c r="L4">
        <v>2.16</v>
      </c>
      <c r="M4">
        <v>11.62</v>
      </c>
      <c r="N4" s="135">
        <v>0</v>
      </c>
      <c r="O4" s="135">
        <v>0</v>
      </c>
      <c r="P4" s="135">
        <v>0</v>
      </c>
      <c r="Q4">
        <v>2.2999999999999998</v>
      </c>
      <c r="R4">
        <v>0</v>
      </c>
      <c r="S4">
        <v>1.48</v>
      </c>
      <c r="T4">
        <v>11.68</v>
      </c>
      <c r="U4">
        <v>3.89</v>
      </c>
      <c r="V4">
        <v>3.89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3.43</v>
      </c>
      <c r="AD4">
        <v>13.81</v>
      </c>
      <c r="AE4">
        <v>13.81</v>
      </c>
      <c r="AF4">
        <v>2.73</v>
      </c>
    </row>
    <row r="5" spans="1:32">
      <c r="A5" t="s">
        <v>47</v>
      </c>
      <c r="B5" s="75">
        <v>129.94</v>
      </c>
      <c r="C5" s="75">
        <v>76.83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115.31</v>
      </c>
      <c r="J5">
        <v>133.5</v>
      </c>
      <c r="K5">
        <v>74.709999999999994</v>
      </c>
      <c r="L5">
        <v>2.16</v>
      </c>
      <c r="M5">
        <v>11.21</v>
      </c>
      <c r="N5" s="135">
        <v>0</v>
      </c>
      <c r="O5" s="135">
        <v>0</v>
      </c>
      <c r="P5" s="135">
        <v>0</v>
      </c>
      <c r="Q5">
        <v>2.2999999999999998</v>
      </c>
      <c r="R5">
        <v>0</v>
      </c>
      <c r="S5">
        <v>1.48</v>
      </c>
      <c r="T5">
        <v>11.4</v>
      </c>
      <c r="U5">
        <v>3.8</v>
      </c>
      <c r="V5">
        <v>3.81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3.49</v>
      </c>
      <c r="AD5">
        <v>12.84</v>
      </c>
      <c r="AE5">
        <v>12.84</v>
      </c>
      <c r="AF5">
        <v>2.73</v>
      </c>
    </row>
    <row r="6" spans="1:32">
      <c r="A6" t="s">
        <v>48</v>
      </c>
      <c r="B6" s="75">
        <v>129.94</v>
      </c>
      <c r="C6" s="75">
        <v>76.83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115.31</v>
      </c>
      <c r="J6">
        <v>133.5</v>
      </c>
      <c r="K6">
        <v>74.709999999999994</v>
      </c>
      <c r="L6">
        <v>2.16</v>
      </c>
      <c r="M6">
        <v>10.75</v>
      </c>
      <c r="N6" s="135">
        <v>0</v>
      </c>
      <c r="O6" s="135">
        <v>0</v>
      </c>
      <c r="P6" s="135">
        <v>0</v>
      </c>
      <c r="Q6">
        <v>2.2999999999999998</v>
      </c>
      <c r="R6">
        <v>0</v>
      </c>
      <c r="S6">
        <v>1.48</v>
      </c>
      <c r="T6">
        <v>11.1</v>
      </c>
      <c r="U6">
        <v>3.7</v>
      </c>
      <c r="V6">
        <v>3.71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3.51</v>
      </c>
      <c r="AD6">
        <v>11.98</v>
      </c>
      <c r="AE6">
        <v>11.98</v>
      </c>
      <c r="AF6">
        <v>2.73</v>
      </c>
    </row>
    <row r="7" spans="1:32">
      <c r="A7" t="s">
        <v>49</v>
      </c>
      <c r="B7" s="75">
        <v>129.94</v>
      </c>
      <c r="C7" s="75">
        <v>76.83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115.31</v>
      </c>
      <c r="J7">
        <v>133.5</v>
      </c>
      <c r="K7">
        <v>74.709999999999994</v>
      </c>
      <c r="L7">
        <v>2.16</v>
      </c>
      <c r="M7">
        <v>10.29</v>
      </c>
      <c r="N7" s="135">
        <v>0</v>
      </c>
      <c r="O7" s="135">
        <v>0</v>
      </c>
      <c r="P7" s="135">
        <v>0</v>
      </c>
      <c r="Q7">
        <v>2.2999999999999998</v>
      </c>
      <c r="R7">
        <v>0</v>
      </c>
      <c r="S7">
        <v>1.48</v>
      </c>
      <c r="T7">
        <v>7.01</v>
      </c>
      <c r="U7">
        <v>2.34</v>
      </c>
      <c r="V7">
        <v>2.33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1.91</v>
      </c>
      <c r="AD7">
        <v>11.85</v>
      </c>
      <c r="AE7">
        <v>11.85</v>
      </c>
      <c r="AF7">
        <v>2.73</v>
      </c>
    </row>
    <row r="8" spans="1:32">
      <c r="A8" t="s">
        <v>50</v>
      </c>
      <c r="B8" s="75">
        <v>129.94</v>
      </c>
      <c r="C8" s="75">
        <v>76.83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94.21</v>
      </c>
      <c r="J8">
        <v>133.5</v>
      </c>
      <c r="K8">
        <v>74.709999999999994</v>
      </c>
      <c r="L8">
        <v>2.16</v>
      </c>
      <c r="M8">
        <v>9.9700000000000006</v>
      </c>
      <c r="N8" s="135">
        <v>0</v>
      </c>
      <c r="O8" s="135">
        <v>0</v>
      </c>
      <c r="P8" s="135">
        <v>0</v>
      </c>
      <c r="Q8">
        <v>2.2999999999999998</v>
      </c>
      <c r="R8">
        <v>0</v>
      </c>
      <c r="S8">
        <v>1.48</v>
      </c>
      <c r="T8">
        <v>7.08</v>
      </c>
      <c r="U8">
        <v>2.36</v>
      </c>
      <c r="V8">
        <v>2.36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1.74</v>
      </c>
      <c r="AD8">
        <v>11.68</v>
      </c>
      <c r="AE8">
        <v>11.68</v>
      </c>
      <c r="AF8">
        <v>2.73</v>
      </c>
    </row>
    <row r="9" spans="1:32">
      <c r="A9" t="s">
        <v>51</v>
      </c>
      <c r="B9" s="75">
        <v>129.94</v>
      </c>
      <c r="C9" s="75">
        <v>76.83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65.94</v>
      </c>
      <c r="J9">
        <v>133.5</v>
      </c>
      <c r="K9">
        <v>74.709999999999994</v>
      </c>
      <c r="L9">
        <v>2.16</v>
      </c>
      <c r="M9">
        <v>16.190000000000001</v>
      </c>
      <c r="N9" s="135">
        <v>0</v>
      </c>
      <c r="O9" s="135">
        <v>0</v>
      </c>
      <c r="P9" s="135">
        <v>0</v>
      </c>
      <c r="Q9">
        <v>2.2999999999999998</v>
      </c>
      <c r="R9">
        <v>0</v>
      </c>
      <c r="S9">
        <v>1.48</v>
      </c>
      <c r="T9">
        <v>7.36</v>
      </c>
      <c r="U9">
        <v>2.4500000000000002</v>
      </c>
      <c r="V9">
        <v>2.4500000000000002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1.74</v>
      </c>
      <c r="AD9">
        <v>11.66</v>
      </c>
      <c r="AE9">
        <v>11.66</v>
      </c>
      <c r="AF9">
        <v>2.73</v>
      </c>
    </row>
    <row r="10" spans="1:32">
      <c r="A10" t="s">
        <v>52</v>
      </c>
      <c r="B10" s="75">
        <v>129.94</v>
      </c>
      <c r="C10" s="75">
        <v>76.83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65.94</v>
      </c>
      <c r="J10">
        <v>133.5</v>
      </c>
      <c r="K10">
        <v>74.709999999999994</v>
      </c>
      <c r="L10">
        <v>2.16</v>
      </c>
      <c r="M10">
        <v>15.51</v>
      </c>
      <c r="N10" s="135">
        <v>0</v>
      </c>
      <c r="O10" s="135">
        <v>0</v>
      </c>
      <c r="P10" s="135">
        <v>0</v>
      </c>
      <c r="Q10">
        <v>2.2999999999999998</v>
      </c>
      <c r="R10">
        <v>0</v>
      </c>
      <c r="S10">
        <v>1.48</v>
      </c>
      <c r="T10">
        <v>7.49</v>
      </c>
      <c r="U10">
        <v>2.5</v>
      </c>
      <c r="V10">
        <v>2.4900000000000002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1.7</v>
      </c>
      <c r="AD10">
        <v>11.6</v>
      </c>
      <c r="AE10">
        <v>11.6</v>
      </c>
      <c r="AF10">
        <v>2.73</v>
      </c>
    </row>
    <row r="11" spans="1:32">
      <c r="A11" t="s">
        <v>53</v>
      </c>
      <c r="B11" s="75">
        <v>129.94</v>
      </c>
      <c r="C11" s="75">
        <v>76.83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65.94</v>
      </c>
      <c r="J11">
        <v>133.5</v>
      </c>
      <c r="K11">
        <v>74.709999999999994</v>
      </c>
      <c r="L11">
        <v>2.0099999999999998</v>
      </c>
      <c r="M11">
        <v>14.85</v>
      </c>
      <c r="N11" s="135">
        <v>0</v>
      </c>
      <c r="O11" s="135">
        <v>0</v>
      </c>
      <c r="P11" s="135">
        <v>0</v>
      </c>
      <c r="Q11">
        <v>2.14</v>
      </c>
      <c r="R11">
        <v>0</v>
      </c>
      <c r="S11">
        <v>1.48</v>
      </c>
      <c r="T11">
        <v>7.11</v>
      </c>
      <c r="U11">
        <v>2.37</v>
      </c>
      <c r="V11">
        <v>2.37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1.97</v>
      </c>
      <c r="AD11">
        <v>11.49</v>
      </c>
      <c r="AE11">
        <v>11.49</v>
      </c>
      <c r="AF11">
        <v>2.73</v>
      </c>
    </row>
    <row r="12" spans="1:32">
      <c r="A12" t="s">
        <v>54</v>
      </c>
      <c r="B12" s="75">
        <v>129.94</v>
      </c>
      <c r="C12" s="75">
        <v>76.83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65.94</v>
      </c>
      <c r="J12">
        <v>133.5</v>
      </c>
      <c r="K12">
        <v>74.709999999999994</v>
      </c>
      <c r="L12">
        <v>2.0099999999999998</v>
      </c>
      <c r="M12">
        <v>14.1</v>
      </c>
      <c r="N12" s="135">
        <v>0</v>
      </c>
      <c r="O12" s="135">
        <v>0</v>
      </c>
      <c r="P12" s="135">
        <v>0</v>
      </c>
      <c r="Q12">
        <v>2.14</v>
      </c>
      <c r="R12">
        <v>0</v>
      </c>
      <c r="S12">
        <v>1.48</v>
      </c>
      <c r="T12">
        <v>7.43</v>
      </c>
      <c r="U12">
        <v>2.48</v>
      </c>
      <c r="V12">
        <v>2.4700000000000002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1.73</v>
      </c>
      <c r="AD12">
        <v>11.41</v>
      </c>
      <c r="AE12">
        <v>11.41</v>
      </c>
      <c r="AF12">
        <v>2.73</v>
      </c>
    </row>
    <row r="13" spans="1:32">
      <c r="A13" t="s">
        <v>55</v>
      </c>
      <c r="B13" s="75">
        <v>129.94</v>
      </c>
      <c r="C13" s="75">
        <v>76.83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65.94</v>
      </c>
      <c r="J13">
        <v>133.5</v>
      </c>
      <c r="K13">
        <v>74.709999999999994</v>
      </c>
      <c r="L13">
        <v>2.0099999999999998</v>
      </c>
      <c r="M13">
        <v>4.72</v>
      </c>
      <c r="N13" s="135">
        <v>0</v>
      </c>
      <c r="O13" s="135">
        <v>0</v>
      </c>
      <c r="P13" s="135">
        <v>0</v>
      </c>
      <c r="Q13">
        <v>2.14</v>
      </c>
      <c r="R13">
        <v>0</v>
      </c>
      <c r="S13">
        <v>1.48</v>
      </c>
      <c r="T13">
        <v>7.37</v>
      </c>
      <c r="U13">
        <v>2.46</v>
      </c>
      <c r="V13">
        <v>2.4500000000000002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1.95</v>
      </c>
      <c r="AD13">
        <v>11.33</v>
      </c>
      <c r="AE13">
        <v>11.33</v>
      </c>
      <c r="AF13">
        <v>2.73</v>
      </c>
    </row>
    <row r="14" spans="1:32">
      <c r="A14" t="s">
        <v>56</v>
      </c>
      <c r="B14" s="75">
        <v>129.94</v>
      </c>
      <c r="C14" s="75">
        <v>76.83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65.94</v>
      </c>
      <c r="J14">
        <v>133.5</v>
      </c>
      <c r="K14">
        <v>74.709999999999994</v>
      </c>
      <c r="L14">
        <v>2.0099999999999998</v>
      </c>
      <c r="M14">
        <v>4.47</v>
      </c>
      <c r="N14" s="135">
        <v>0</v>
      </c>
      <c r="O14" s="135">
        <v>0</v>
      </c>
      <c r="P14" s="135">
        <v>0</v>
      </c>
      <c r="Q14">
        <v>2.14</v>
      </c>
      <c r="R14">
        <v>0</v>
      </c>
      <c r="S14">
        <v>1.48</v>
      </c>
      <c r="T14">
        <v>7.07</v>
      </c>
      <c r="U14">
        <v>2.36</v>
      </c>
      <c r="V14">
        <v>2.34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1.91</v>
      </c>
      <c r="AD14">
        <v>11.21</v>
      </c>
      <c r="AE14">
        <v>11.21</v>
      </c>
      <c r="AF14">
        <v>2.73</v>
      </c>
    </row>
    <row r="15" spans="1:32">
      <c r="A15" t="s">
        <v>57</v>
      </c>
      <c r="B15" s="75">
        <v>129.94</v>
      </c>
      <c r="C15" s="75">
        <v>76.83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65.94</v>
      </c>
      <c r="J15">
        <v>133.5</v>
      </c>
      <c r="K15">
        <v>74.709999999999994</v>
      </c>
      <c r="L15">
        <v>2.0099999999999998</v>
      </c>
      <c r="M15">
        <v>4.45</v>
      </c>
      <c r="N15" s="135">
        <v>0</v>
      </c>
      <c r="O15" s="135">
        <v>0</v>
      </c>
      <c r="P15" s="135">
        <v>0</v>
      </c>
      <c r="Q15">
        <v>2.14</v>
      </c>
      <c r="R15">
        <v>0</v>
      </c>
      <c r="S15">
        <v>1.43</v>
      </c>
      <c r="T15">
        <v>7.47</v>
      </c>
      <c r="U15">
        <v>2.4900000000000002</v>
      </c>
      <c r="V15">
        <v>2.5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1.74</v>
      </c>
      <c r="AD15">
        <v>11.19</v>
      </c>
      <c r="AE15">
        <v>11.19</v>
      </c>
      <c r="AF15">
        <v>2.73</v>
      </c>
    </row>
    <row r="16" spans="1:32">
      <c r="A16" t="s">
        <v>58</v>
      </c>
      <c r="B16" s="75">
        <v>129.94</v>
      </c>
      <c r="C16" s="75">
        <v>76.83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65.94</v>
      </c>
      <c r="J16">
        <v>133.5</v>
      </c>
      <c r="K16">
        <v>74.709999999999994</v>
      </c>
      <c r="L16">
        <v>2.0099999999999998</v>
      </c>
      <c r="M16">
        <v>4.42</v>
      </c>
      <c r="N16" s="135">
        <v>0</v>
      </c>
      <c r="O16" s="135">
        <v>0</v>
      </c>
      <c r="P16" s="135">
        <v>0</v>
      </c>
      <c r="Q16">
        <v>2.14</v>
      </c>
      <c r="R16">
        <v>0</v>
      </c>
      <c r="S16">
        <v>1.43</v>
      </c>
      <c r="T16">
        <v>7.22</v>
      </c>
      <c r="U16">
        <v>2.41</v>
      </c>
      <c r="V16">
        <v>2.4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1.74</v>
      </c>
      <c r="AD16">
        <v>11.34</v>
      </c>
      <c r="AE16">
        <v>11.34</v>
      </c>
      <c r="AF16">
        <v>2.73</v>
      </c>
    </row>
    <row r="17" spans="1:32">
      <c r="A17" t="s">
        <v>59</v>
      </c>
      <c r="B17" s="75">
        <v>129.94</v>
      </c>
      <c r="C17" s="75">
        <v>76.83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65.94</v>
      </c>
      <c r="J17">
        <v>133.5</v>
      </c>
      <c r="K17">
        <v>74.709999999999994</v>
      </c>
      <c r="L17">
        <v>2.0099999999999998</v>
      </c>
      <c r="M17">
        <v>4.72</v>
      </c>
      <c r="N17" s="135">
        <v>0</v>
      </c>
      <c r="O17" s="135">
        <v>0</v>
      </c>
      <c r="P17" s="135">
        <v>0</v>
      </c>
      <c r="Q17">
        <v>2.14</v>
      </c>
      <c r="R17">
        <v>0</v>
      </c>
      <c r="S17">
        <v>1.43</v>
      </c>
      <c r="T17">
        <v>7.48</v>
      </c>
      <c r="U17">
        <v>2.4900000000000002</v>
      </c>
      <c r="V17">
        <v>2.5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1.7</v>
      </c>
      <c r="AD17">
        <v>11.33</v>
      </c>
      <c r="AE17">
        <v>11.33</v>
      </c>
      <c r="AF17">
        <v>2.73</v>
      </c>
    </row>
    <row r="18" spans="1:32">
      <c r="A18" t="s">
        <v>60</v>
      </c>
      <c r="B18" s="75">
        <v>129.94</v>
      </c>
      <c r="C18" s="75">
        <v>76.83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84.78</v>
      </c>
      <c r="J18">
        <v>133.5</v>
      </c>
      <c r="K18">
        <v>74.709999999999994</v>
      </c>
      <c r="L18">
        <v>2.0099999999999998</v>
      </c>
      <c r="M18">
        <v>4.47</v>
      </c>
      <c r="N18" s="135">
        <v>0</v>
      </c>
      <c r="O18" s="135">
        <v>0</v>
      </c>
      <c r="P18" s="135">
        <v>0</v>
      </c>
      <c r="Q18">
        <v>2.14</v>
      </c>
      <c r="R18">
        <v>0</v>
      </c>
      <c r="S18">
        <v>1.43</v>
      </c>
      <c r="T18">
        <v>7.45</v>
      </c>
      <c r="U18">
        <v>2.48</v>
      </c>
      <c r="V18">
        <v>2.4900000000000002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1.97</v>
      </c>
      <c r="AD18">
        <v>11.34</v>
      </c>
      <c r="AE18">
        <v>11.34</v>
      </c>
      <c r="AF18">
        <v>2.73</v>
      </c>
    </row>
    <row r="19" spans="1:32">
      <c r="A19" t="s">
        <v>61</v>
      </c>
      <c r="B19" s="75">
        <v>129.94</v>
      </c>
      <c r="C19" s="75">
        <v>76.83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93.26</v>
      </c>
      <c r="J19">
        <v>133.5</v>
      </c>
      <c r="K19">
        <v>74.709999999999994</v>
      </c>
      <c r="L19">
        <v>2.0099999999999998</v>
      </c>
      <c r="M19">
        <v>4.72</v>
      </c>
      <c r="N19" s="135">
        <v>0</v>
      </c>
      <c r="O19" s="135">
        <v>0</v>
      </c>
      <c r="P19" s="135">
        <v>0</v>
      </c>
      <c r="Q19">
        <v>2.14</v>
      </c>
      <c r="R19">
        <v>0</v>
      </c>
      <c r="S19">
        <v>1.43</v>
      </c>
      <c r="T19">
        <v>7.24</v>
      </c>
      <c r="U19">
        <v>2.41</v>
      </c>
      <c r="V19">
        <v>2.42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1.73</v>
      </c>
      <c r="AD19">
        <v>14.25</v>
      </c>
      <c r="AE19">
        <v>14.25</v>
      </c>
      <c r="AF19">
        <v>2.73</v>
      </c>
    </row>
    <row r="20" spans="1:32">
      <c r="A20" t="s">
        <v>62</v>
      </c>
      <c r="B20" s="75">
        <v>129.94</v>
      </c>
      <c r="C20" s="75">
        <v>76.83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101.74</v>
      </c>
      <c r="J20">
        <v>133.5</v>
      </c>
      <c r="K20">
        <v>74.709999999999994</v>
      </c>
      <c r="L20">
        <v>2.0099999999999998</v>
      </c>
      <c r="M20">
        <v>4.47</v>
      </c>
      <c r="N20" s="135">
        <v>0</v>
      </c>
      <c r="O20" s="135">
        <v>0</v>
      </c>
      <c r="P20" s="135">
        <v>0</v>
      </c>
      <c r="Q20">
        <v>2.14</v>
      </c>
      <c r="R20">
        <v>0</v>
      </c>
      <c r="S20">
        <v>1.43</v>
      </c>
      <c r="T20">
        <v>7.45</v>
      </c>
      <c r="U20">
        <v>2.48</v>
      </c>
      <c r="V20">
        <v>2.5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1.91</v>
      </c>
      <c r="AD20">
        <v>13.76</v>
      </c>
      <c r="AE20">
        <v>13.76</v>
      </c>
      <c r="AF20">
        <v>2.73</v>
      </c>
    </row>
    <row r="21" spans="1:32">
      <c r="A21" t="s">
        <v>63</v>
      </c>
      <c r="B21" s="75">
        <v>129.94</v>
      </c>
      <c r="C21" s="75">
        <v>76.83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115.31</v>
      </c>
      <c r="J21">
        <v>133.5</v>
      </c>
      <c r="K21">
        <v>74.709999999999994</v>
      </c>
      <c r="L21">
        <v>2.0099999999999998</v>
      </c>
      <c r="M21">
        <v>4.45</v>
      </c>
      <c r="N21" s="135">
        <v>0</v>
      </c>
      <c r="O21" s="135">
        <v>0</v>
      </c>
      <c r="P21" s="135">
        <v>0</v>
      </c>
      <c r="Q21">
        <v>2.14</v>
      </c>
      <c r="R21">
        <v>0</v>
      </c>
      <c r="S21">
        <v>1.43</v>
      </c>
      <c r="T21">
        <v>7.11</v>
      </c>
      <c r="U21">
        <v>2.37</v>
      </c>
      <c r="V21">
        <v>2.37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1.74</v>
      </c>
      <c r="AD21">
        <v>13.24</v>
      </c>
      <c r="AE21">
        <v>13.24</v>
      </c>
      <c r="AF21">
        <v>2.73</v>
      </c>
    </row>
    <row r="22" spans="1:32">
      <c r="A22" t="s">
        <v>64</v>
      </c>
      <c r="B22" s="75">
        <v>129.94</v>
      </c>
      <c r="C22" s="75">
        <v>76.83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115.31</v>
      </c>
      <c r="J22">
        <v>133.5</v>
      </c>
      <c r="K22">
        <v>74.709999999999994</v>
      </c>
      <c r="L22">
        <v>2.0099999999999998</v>
      </c>
      <c r="M22">
        <v>4.42</v>
      </c>
      <c r="N22" s="135">
        <v>0</v>
      </c>
      <c r="O22" s="135">
        <v>0</v>
      </c>
      <c r="P22" s="135">
        <v>0</v>
      </c>
      <c r="Q22">
        <v>2.14</v>
      </c>
      <c r="R22">
        <v>0</v>
      </c>
      <c r="S22">
        <v>1.43</v>
      </c>
      <c r="T22">
        <v>7.01</v>
      </c>
      <c r="U22">
        <v>2.34</v>
      </c>
      <c r="V22">
        <v>2.33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1.74</v>
      </c>
      <c r="AD22">
        <v>12.73</v>
      </c>
      <c r="AE22">
        <v>12.73</v>
      </c>
      <c r="AF22">
        <v>2.73</v>
      </c>
    </row>
    <row r="23" spans="1:32">
      <c r="A23" t="s">
        <v>65</v>
      </c>
      <c r="B23" s="75">
        <v>129.94</v>
      </c>
      <c r="C23" s="75">
        <v>76.83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115.31</v>
      </c>
      <c r="J23">
        <v>133.5</v>
      </c>
      <c r="K23">
        <v>74.709999999999994</v>
      </c>
      <c r="L23">
        <v>1.85</v>
      </c>
      <c r="M23">
        <v>4.72</v>
      </c>
      <c r="N23" s="135">
        <v>0</v>
      </c>
      <c r="O23" s="135">
        <v>0</v>
      </c>
      <c r="P23" s="135">
        <v>0</v>
      </c>
      <c r="Q23">
        <v>1.99</v>
      </c>
      <c r="R23">
        <v>0</v>
      </c>
      <c r="S23">
        <v>1.43</v>
      </c>
      <c r="T23">
        <v>7.08</v>
      </c>
      <c r="U23">
        <v>2.36</v>
      </c>
      <c r="V23">
        <v>2.36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2.96</v>
      </c>
      <c r="AD23">
        <v>11.95</v>
      </c>
      <c r="AE23">
        <v>11.95</v>
      </c>
      <c r="AF23">
        <v>2.73</v>
      </c>
    </row>
    <row r="24" spans="1:32">
      <c r="A24" t="s">
        <v>66</v>
      </c>
      <c r="B24" s="75">
        <v>129.94</v>
      </c>
      <c r="C24" s="75">
        <v>76.83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115.31</v>
      </c>
      <c r="J24">
        <v>133.5</v>
      </c>
      <c r="K24">
        <v>74.709999999999994</v>
      </c>
      <c r="L24">
        <v>1.85</v>
      </c>
      <c r="M24">
        <v>4.47</v>
      </c>
      <c r="N24" s="135">
        <v>0</v>
      </c>
      <c r="O24" s="135">
        <v>0</v>
      </c>
      <c r="P24" s="135">
        <v>0</v>
      </c>
      <c r="Q24">
        <v>1.99</v>
      </c>
      <c r="R24">
        <v>0</v>
      </c>
      <c r="S24">
        <v>1.43</v>
      </c>
      <c r="T24">
        <v>7.36</v>
      </c>
      <c r="U24">
        <v>2.4500000000000002</v>
      </c>
      <c r="V24">
        <v>2.4500000000000002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2.97</v>
      </c>
      <c r="AD24">
        <v>11.2</v>
      </c>
      <c r="AE24">
        <v>11.2</v>
      </c>
      <c r="AF24">
        <v>2.73</v>
      </c>
    </row>
    <row r="25" spans="1:32">
      <c r="A25" t="s">
        <v>67</v>
      </c>
      <c r="B25" s="75">
        <v>129.94</v>
      </c>
      <c r="C25" s="75">
        <v>76.83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115.31</v>
      </c>
      <c r="J25">
        <v>133.5</v>
      </c>
      <c r="K25">
        <v>74.709999999999994</v>
      </c>
      <c r="L25">
        <v>1.85</v>
      </c>
      <c r="M25">
        <v>4.45</v>
      </c>
      <c r="N25" s="135">
        <v>0</v>
      </c>
      <c r="O25" s="135">
        <v>0</v>
      </c>
      <c r="P25" s="135">
        <v>0</v>
      </c>
      <c r="Q25">
        <v>1.99</v>
      </c>
      <c r="R25">
        <v>0</v>
      </c>
      <c r="S25">
        <v>1.43</v>
      </c>
      <c r="T25">
        <v>7.49</v>
      </c>
      <c r="U25">
        <v>2.5</v>
      </c>
      <c r="V25">
        <v>2.4900000000000002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2.73</v>
      </c>
      <c r="AD25">
        <v>10.47</v>
      </c>
      <c r="AE25">
        <v>10.47</v>
      </c>
      <c r="AF25">
        <v>2.73</v>
      </c>
    </row>
    <row r="26" spans="1:32">
      <c r="A26" t="s">
        <v>68</v>
      </c>
      <c r="B26" s="75">
        <v>129.94</v>
      </c>
      <c r="C26" s="75">
        <v>76.83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115.31</v>
      </c>
      <c r="J26">
        <v>133.5</v>
      </c>
      <c r="K26">
        <v>74.709999999999994</v>
      </c>
      <c r="L26">
        <v>1.85</v>
      </c>
      <c r="M26">
        <v>4.42</v>
      </c>
      <c r="N26" s="135">
        <v>0</v>
      </c>
      <c r="O26" s="135">
        <v>0</v>
      </c>
      <c r="P26" s="135">
        <v>0</v>
      </c>
      <c r="Q26">
        <v>1.99</v>
      </c>
      <c r="R26">
        <v>0</v>
      </c>
      <c r="S26">
        <v>1.43</v>
      </c>
      <c r="T26">
        <v>7.11</v>
      </c>
      <c r="U26">
        <v>2.37</v>
      </c>
      <c r="V26">
        <v>2.37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2.89</v>
      </c>
      <c r="AD26">
        <v>9.73</v>
      </c>
      <c r="AE26">
        <v>9.73</v>
      </c>
      <c r="AF26">
        <v>2.73</v>
      </c>
    </row>
    <row r="27" spans="1:32">
      <c r="A27" t="s">
        <v>69</v>
      </c>
      <c r="B27" s="75">
        <v>129.94</v>
      </c>
      <c r="C27" s="75">
        <v>76.83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115.31</v>
      </c>
      <c r="J27">
        <v>133.5</v>
      </c>
      <c r="K27">
        <v>74.709999999999994</v>
      </c>
      <c r="L27">
        <v>1.85</v>
      </c>
      <c r="M27">
        <v>4.07</v>
      </c>
      <c r="N27" s="135">
        <v>0</v>
      </c>
      <c r="O27" s="135">
        <v>0</v>
      </c>
      <c r="P27" s="135">
        <v>0</v>
      </c>
      <c r="Q27">
        <v>1.99</v>
      </c>
      <c r="R27">
        <v>0</v>
      </c>
      <c r="S27">
        <v>1.43</v>
      </c>
      <c r="T27">
        <v>7.43</v>
      </c>
      <c r="U27">
        <v>2.48</v>
      </c>
      <c r="V27">
        <v>2.4700000000000002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2.73</v>
      </c>
      <c r="AD27">
        <v>8.8000000000000007</v>
      </c>
      <c r="AE27">
        <v>8.8000000000000007</v>
      </c>
      <c r="AF27">
        <v>2.73</v>
      </c>
    </row>
    <row r="28" spans="1:32">
      <c r="A28" t="s">
        <v>70</v>
      </c>
      <c r="B28" s="75">
        <v>129.94</v>
      </c>
      <c r="C28" s="75">
        <v>76.83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115.31</v>
      </c>
      <c r="J28">
        <v>133.5</v>
      </c>
      <c r="K28">
        <v>74.709999999999994</v>
      </c>
      <c r="L28">
        <v>1.85</v>
      </c>
      <c r="M28">
        <v>4.09</v>
      </c>
      <c r="N28" s="135">
        <v>0</v>
      </c>
      <c r="O28" s="135">
        <v>0</v>
      </c>
      <c r="P28" s="135">
        <v>0</v>
      </c>
      <c r="Q28">
        <v>1.99</v>
      </c>
      <c r="R28">
        <v>0</v>
      </c>
      <c r="S28">
        <v>1.43</v>
      </c>
      <c r="T28">
        <v>7.37</v>
      </c>
      <c r="U28">
        <v>2.46</v>
      </c>
      <c r="V28">
        <v>2.4500000000000002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</v>
      </c>
      <c r="AD28">
        <v>8.1199999999999992</v>
      </c>
      <c r="AE28">
        <v>8.1199999999999992</v>
      </c>
      <c r="AF28">
        <v>2.73</v>
      </c>
    </row>
    <row r="29" spans="1:32">
      <c r="A29" t="s">
        <v>71</v>
      </c>
      <c r="B29" s="75">
        <v>129.94</v>
      </c>
      <c r="C29" s="75">
        <v>76.83</v>
      </c>
      <c r="D29" s="135">
        <f t="shared" si="0"/>
        <v>0.08</v>
      </c>
      <c r="E29" s="75"/>
      <c r="F29" s="78">
        <v>0</v>
      </c>
      <c r="G29" s="78">
        <v>0</v>
      </c>
      <c r="H29" s="78">
        <v>0</v>
      </c>
      <c r="I29">
        <v>115.31</v>
      </c>
      <c r="J29">
        <v>133.5</v>
      </c>
      <c r="K29">
        <v>74.709999999999994</v>
      </c>
      <c r="L29">
        <v>1.85</v>
      </c>
      <c r="M29">
        <v>4.57</v>
      </c>
      <c r="N29" s="135">
        <v>0</v>
      </c>
      <c r="O29" s="135">
        <v>0.08</v>
      </c>
      <c r="P29" s="135">
        <v>0</v>
      </c>
      <c r="Q29">
        <v>1.99</v>
      </c>
      <c r="R29">
        <v>0</v>
      </c>
      <c r="S29">
        <v>1.43</v>
      </c>
      <c r="T29">
        <v>7.07</v>
      </c>
      <c r="U29">
        <v>2.36</v>
      </c>
      <c r="V29">
        <v>2.34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2.78</v>
      </c>
      <c r="AD29">
        <v>7.97</v>
      </c>
      <c r="AE29">
        <v>7.97</v>
      </c>
      <c r="AF29">
        <v>2.73</v>
      </c>
    </row>
    <row r="30" spans="1:32">
      <c r="A30" t="s">
        <v>72</v>
      </c>
      <c r="B30" s="75">
        <v>129.94</v>
      </c>
      <c r="C30" s="75">
        <v>76.83</v>
      </c>
      <c r="D30" s="135">
        <f t="shared" si="0"/>
        <v>4.58</v>
      </c>
      <c r="E30" s="75"/>
      <c r="F30" s="78">
        <v>0</v>
      </c>
      <c r="G30" s="78">
        <v>0</v>
      </c>
      <c r="H30" s="78">
        <v>0</v>
      </c>
      <c r="I30">
        <v>115.31</v>
      </c>
      <c r="J30">
        <v>133.5</v>
      </c>
      <c r="K30">
        <v>74.709999999999994</v>
      </c>
      <c r="L30">
        <v>1.85</v>
      </c>
      <c r="M30">
        <v>5.12</v>
      </c>
      <c r="N30" s="135">
        <v>3.58</v>
      </c>
      <c r="O30" s="135">
        <v>1</v>
      </c>
      <c r="P30" s="135">
        <v>0</v>
      </c>
      <c r="Q30">
        <v>1.99</v>
      </c>
      <c r="R30">
        <v>0.45</v>
      </c>
      <c r="S30">
        <v>1.43</v>
      </c>
      <c r="T30">
        <v>7.47</v>
      </c>
      <c r="U30">
        <v>2.4900000000000002</v>
      </c>
      <c r="V30">
        <v>2.5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2.99</v>
      </c>
      <c r="AD30">
        <v>7.86</v>
      </c>
      <c r="AE30">
        <v>7.86</v>
      </c>
      <c r="AF30">
        <v>2.73</v>
      </c>
    </row>
    <row r="31" spans="1:32">
      <c r="A31" t="s">
        <v>73</v>
      </c>
      <c r="B31" s="75">
        <v>129.94</v>
      </c>
      <c r="C31" s="75">
        <v>76.83</v>
      </c>
      <c r="D31" s="135">
        <f t="shared" si="0"/>
        <v>16.690000000000001</v>
      </c>
      <c r="E31" s="75"/>
      <c r="F31" s="78">
        <v>0</v>
      </c>
      <c r="G31" s="78">
        <v>0</v>
      </c>
      <c r="H31" s="78">
        <v>0</v>
      </c>
      <c r="I31">
        <v>115.31</v>
      </c>
      <c r="J31">
        <v>133.5</v>
      </c>
      <c r="K31">
        <v>74.709999999999994</v>
      </c>
      <c r="L31">
        <v>1.7</v>
      </c>
      <c r="M31">
        <v>5.8</v>
      </c>
      <c r="N31" s="135">
        <v>10.14</v>
      </c>
      <c r="O31" s="135">
        <v>5</v>
      </c>
      <c r="P31" s="135">
        <v>1.55</v>
      </c>
      <c r="Q31">
        <v>1.91</v>
      </c>
      <c r="R31">
        <v>5.43</v>
      </c>
      <c r="S31">
        <v>1.43</v>
      </c>
      <c r="T31">
        <v>7.22</v>
      </c>
      <c r="U31">
        <v>2.41</v>
      </c>
      <c r="V31">
        <v>2.4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2.96</v>
      </c>
      <c r="AD31">
        <v>7.8</v>
      </c>
      <c r="AE31">
        <v>7.8</v>
      </c>
      <c r="AF31">
        <v>2.73</v>
      </c>
    </row>
    <row r="32" spans="1:32">
      <c r="A32" t="s">
        <v>74</v>
      </c>
      <c r="B32" s="75">
        <v>129.94</v>
      </c>
      <c r="C32" s="75">
        <v>76.83</v>
      </c>
      <c r="D32" s="135">
        <f t="shared" si="0"/>
        <v>37.200000000000003</v>
      </c>
      <c r="E32" s="75"/>
      <c r="F32" s="78">
        <v>0</v>
      </c>
      <c r="G32" s="78">
        <v>0</v>
      </c>
      <c r="H32" s="78">
        <v>0</v>
      </c>
      <c r="I32">
        <v>115.31</v>
      </c>
      <c r="J32">
        <v>133.5</v>
      </c>
      <c r="K32">
        <v>74.709999999999994</v>
      </c>
      <c r="L32">
        <v>1.7</v>
      </c>
      <c r="M32">
        <v>6.14</v>
      </c>
      <c r="N32" s="135">
        <v>16.46</v>
      </c>
      <c r="O32" s="135">
        <v>12</v>
      </c>
      <c r="P32" s="135">
        <v>8.74</v>
      </c>
      <c r="Q32">
        <v>1.91</v>
      </c>
      <c r="R32">
        <v>13.91</v>
      </c>
      <c r="S32">
        <v>1.43</v>
      </c>
      <c r="T32">
        <v>7.48</v>
      </c>
      <c r="U32">
        <v>2.4900000000000002</v>
      </c>
      <c r="V32">
        <v>2.5</v>
      </c>
      <c r="W32">
        <v>1.74</v>
      </c>
      <c r="X32">
        <v>0.35</v>
      </c>
      <c r="Y32">
        <v>1.33</v>
      </c>
      <c r="Z32">
        <v>0.61</v>
      </c>
      <c r="AA32">
        <v>3.33</v>
      </c>
      <c r="AB32">
        <v>1.67</v>
      </c>
      <c r="AC32">
        <v>2.73</v>
      </c>
      <c r="AD32">
        <v>7.76</v>
      </c>
      <c r="AE32">
        <v>7.76</v>
      </c>
      <c r="AF32">
        <v>2.73</v>
      </c>
    </row>
    <row r="33" spans="1:32">
      <c r="A33" t="s">
        <v>75</v>
      </c>
      <c r="B33" s="75">
        <v>129.94</v>
      </c>
      <c r="C33" s="75">
        <v>76.83</v>
      </c>
      <c r="D33" s="135">
        <f t="shared" si="0"/>
        <v>37.200000000000003</v>
      </c>
      <c r="E33" s="75"/>
      <c r="F33" s="78">
        <v>0.08</v>
      </c>
      <c r="G33" s="78">
        <v>0.08</v>
      </c>
      <c r="H33" s="78">
        <v>0.08</v>
      </c>
      <c r="I33">
        <v>115.31</v>
      </c>
      <c r="J33">
        <v>133.5</v>
      </c>
      <c r="K33">
        <v>74.709999999999994</v>
      </c>
      <c r="L33">
        <v>1.7</v>
      </c>
      <c r="M33">
        <v>6.51</v>
      </c>
      <c r="N33" s="135">
        <v>12.4</v>
      </c>
      <c r="O33" s="135">
        <v>12.4</v>
      </c>
      <c r="P33" s="135">
        <v>12.4</v>
      </c>
      <c r="Q33">
        <v>1.91</v>
      </c>
      <c r="R33">
        <v>23.78</v>
      </c>
      <c r="S33">
        <v>1.43</v>
      </c>
      <c r="T33">
        <v>7.45</v>
      </c>
      <c r="U33">
        <v>2.48</v>
      </c>
      <c r="V33">
        <v>2.4900000000000002</v>
      </c>
      <c r="W33">
        <v>9.2799999999999994</v>
      </c>
      <c r="X33">
        <v>1.86</v>
      </c>
      <c r="Y33">
        <v>2.67</v>
      </c>
      <c r="Z33">
        <v>3.27</v>
      </c>
      <c r="AA33">
        <v>12.67</v>
      </c>
      <c r="AB33">
        <v>6.33</v>
      </c>
      <c r="AC33">
        <v>2.76</v>
      </c>
      <c r="AD33">
        <v>7.75</v>
      </c>
      <c r="AE33">
        <v>7.75</v>
      </c>
      <c r="AF33">
        <v>2.73</v>
      </c>
    </row>
    <row r="34" spans="1:32">
      <c r="A34" t="s">
        <v>76</v>
      </c>
      <c r="B34" s="75">
        <v>129.94</v>
      </c>
      <c r="C34" s="75">
        <v>76.83</v>
      </c>
      <c r="D34" s="135">
        <f t="shared" si="0"/>
        <v>42.2</v>
      </c>
      <c r="E34" s="75"/>
      <c r="F34" s="78">
        <v>0.38</v>
      </c>
      <c r="G34" s="78">
        <v>0.38</v>
      </c>
      <c r="H34" s="78">
        <v>0.38</v>
      </c>
      <c r="I34">
        <v>115.31</v>
      </c>
      <c r="J34">
        <v>133.5</v>
      </c>
      <c r="K34">
        <v>74.709999999999994</v>
      </c>
      <c r="L34">
        <v>1.7</v>
      </c>
      <c r="M34">
        <v>6.57</v>
      </c>
      <c r="N34" s="135">
        <v>14.07</v>
      </c>
      <c r="O34" s="135">
        <v>14.07</v>
      </c>
      <c r="P34" s="135">
        <v>14.06</v>
      </c>
      <c r="Q34">
        <v>1.91</v>
      </c>
      <c r="R34">
        <v>34.700000000000003</v>
      </c>
      <c r="S34">
        <v>1.43</v>
      </c>
      <c r="T34">
        <v>7.24</v>
      </c>
      <c r="U34">
        <v>2.41</v>
      </c>
      <c r="V34">
        <v>2.42</v>
      </c>
      <c r="W34">
        <v>24.98</v>
      </c>
      <c r="X34">
        <v>4.99</v>
      </c>
      <c r="Y34">
        <v>4.76</v>
      </c>
      <c r="Z34">
        <v>7.4</v>
      </c>
      <c r="AA34">
        <v>18.670000000000002</v>
      </c>
      <c r="AB34">
        <v>9.33</v>
      </c>
      <c r="AC34">
        <v>1.98</v>
      </c>
      <c r="AD34">
        <v>7.74</v>
      </c>
      <c r="AE34">
        <v>7.74</v>
      </c>
      <c r="AF34">
        <v>2.73</v>
      </c>
    </row>
    <row r="35" spans="1:32">
      <c r="A35" t="s">
        <v>77</v>
      </c>
      <c r="B35" s="75">
        <v>129.94</v>
      </c>
      <c r="C35" s="75">
        <v>76.83</v>
      </c>
      <c r="D35" s="135">
        <f t="shared" si="0"/>
        <v>70.55</v>
      </c>
      <c r="E35" s="75"/>
      <c r="F35" s="78">
        <v>1.48</v>
      </c>
      <c r="G35" s="78">
        <v>1.48</v>
      </c>
      <c r="H35" s="78">
        <v>1.52</v>
      </c>
      <c r="I35">
        <v>115.31</v>
      </c>
      <c r="J35">
        <v>133.5</v>
      </c>
      <c r="K35">
        <v>74.709999999999994</v>
      </c>
      <c r="L35">
        <v>1.7</v>
      </c>
      <c r="M35">
        <v>7.34</v>
      </c>
      <c r="N35" s="135">
        <v>23.52</v>
      </c>
      <c r="O35" s="135">
        <v>23.52</v>
      </c>
      <c r="P35" s="135">
        <v>23.51</v>
      </c>
      <c r="Q35">
        <v>1.91</v>
      </c>
      <c r="R35">
        <v>46.88</v>
      </c>
      <c r="S35">
        <v>1.43</v>
      </c>
      <c r="T35">
        <v>7.45</v>
      </c>
      <c r="U35">
        <v>2.48</v>
      </c>
      <c r="V35">
        <v>2.5</v>
      </c>
      <c r="W35">
        <v>45.58</v>
      </c>
      <c r="X35">
        <v>9.1199999999999992</v>
      </c>
      <c r="Y35">
        <v>18.89</v>
      </c>
      <c r="Z35">
        <v>12.06</v>
      </c>
      <c r="AA35">
        <v>29.33</v>
      </c>
      <c r="AB35">
        <v>14.67</v>
      </c>
      <c r="AC35">
        <v>1.95</v>
      </c>
      <c r="AD35">
        <v>7.76</v>
      </c>
      <c r="AE35">
        <v>7.76</v>
      </c>
      <c r="AF35">
        <v>2.73</v>
      </c>
    </row>
    <row r="36" spans="1:32">
      <c r="A36" t="s">
        <v>78</v>
      </c>
      <c r="B36" s="75">
        <v>129.94</v>
      </c>
      <c r="C36" s="75">
        <v>76.83</v>
      </c>
      <c r="D36" s="135">
        <f t="shared" si="0"/>
        <v>70.55</v>
      </c>
      <c r="E36" s="75"/>
      <c r="F36" s="78">
        <v>2.99</v>
      </c>
      <c r="G36" s="78">
        <v>2.99</v>
      </c>
      <c r="H36" s="78">
        <v>3.07</v>
      </c>
      <c r="I36">
        <v>115.31</v>
      </c>
      <c r="J36">
        <v>133.5</v>
      </c>
      <c r="K36">
        <v>74.709999999999994</v>
      </c>
      <c r="L36">
        <v>1.7</v>
      </c>
      <c r="M36">
        <v>7.54</v>
      </c>
      <c r="N36" s="135">
        <v>23.52</v>
      </c>
      <c r="O36" s="135">
        <v>23.52</v>
      </c>
      <c r="P36" s="135">
        <v>23.51</v>
      </c>
      <c r="Q36">
        <v>1.91</v>
      </c>
      <c r="R36">
        <v>59.93</v>
      </c>
      <c r="S36">
        <v>1.43</v>
      </c>
      <c r="T36">
        <v>7.11</v>
      </c>
      <c r="U36">
        <v>2.37</v>
      </c>
      <c r="V36">
        <v>2.37</v>
      </c>
      <c r="W36">
        <v>68.12</v>
      </c>
      <c r="X36">
        <v>13.62</v>
      </c>
      <c r="Y36">
        <v>27.64</v>
      </c>
      <c r="Z36">
        <v>17.13</v>
      </c>
      <c r="AA36">
        <v>41.34</v>
      </c>
      <c r="AB36">
        <v>20.66</v>
      </c>
      <c r="AC36">
        <v>1.88</v>
      </c>
      <c r="AD36">
        <v>7.78</v>
      </c>
      <c r="AE36">
        <v>7.78</v>
      </c>
      <c r="AF36">
        <v>2.73</v>
      </c>
    </row>
    <row r="37" spans="1:32">
      <c r="A37" t="s">
        <v>79</v>
      </c>
      <c r="B37" s="75">
        <v>129.94</v>
      </c>
      <c r="C37" s="75">
        <v>76.83</v>
      </c>
      <c r="D37" s="135">
        <f t="shared" si="0"/>
        <v>70.55</v>
      </c>
      <c r="E37" s="75"/>
      <c r="F37" s="78">
        <v>4.75</v>
      </c>
      <c r="G37" s="78">
        <v>4.75</v>
      </c>
      <c r="H37" s="78">
        <v>4.88</v>
      </c>
      <c r="I37">
        <v>115.31</v>
      </c>
      <c r="J37">
        <v>133.5</v>
      </c>
      <c r="K37">
        <v>74.709999999999994</v>
      </c>
      <c r="L37">
        <v>1.7</v>
      </c>
      <c r="M37">
        <v>7.74</v>
      </c>
      <c r="N37" s="135">
        <v>23.52</v>
      </c>
      <c r="O37" s="135">
        <v>23.52</v>
      </c>
      <c r="P37" s="135">
        <v>23.51</v>
      </c>
      <c r="Q37">
        <v>1.91</v>
      </c>
      <c r="R37">
        <v>72.53</v>
      </c>
      <c r="S37">
        <v>1.43</v>
      </c>
      <c r="T37">
        <v>7.47</v>
      </c>
      <c r="U37">
        <v>2.4900000000000002</v>
      </c>
      <c r="V37">
        <v>2.5</v>
      </c>
      <c r="W37">
        <v>91.69</v>
      </c>
      <c r="X37">
        <v>18.34</v>
      </c>
      <c r="Y37">
        <v>36.49</v>
      </c>
      <c r="Z37">
        <v>21.6</v>
      </c>
      <c r="AA37">
        <v>52</v>
      </c>
      <c r="AB37">
        <v>26</v>
      </c>
      <c r="AC37">
        <v>2</v>
      </c>
      <c r="AD37">
        <v>7.87</v>
      </c>
      <c r="AE37">
        <v>7.87</v>
      </c>
      <c r="AF37">
        <v>2.73</v>
      </c>
    </row>
    <row r="38" spans="1:32">
      <c r="A38" t="s">
        <v>80</v>
      </c>
      <c r="B38" s="75">
        <v>129.94</v>
      </c>
      <c r="C38" s="75">
        <v>76.83</v>
      </c>
      <c r="D38" s="135">
        <f t="shared" si="0"/>
        <v>70.55</v>
      </c>
      <c r="E38" s="75"/>
      <c r="F38" s="78">
        <v>6.77</v>
      </c>
      <c r="G38" s="78">
        <v>6.77</v>
      </c>
      <c r="H38" s="78">
        <v>6.95</v>
      </c>
      <c r="I38">
        <v>115.31</v>
      </c>
      <c r="J38">
        <v>133.5</v>
      </c>
      <c r="K38">
        <v>74.709999999999994</v>
      </c>
      <c r="L38">
        <v>1.7</v>
      </c>
      <c r="M38">
        <v>7.13</v>
      </c>
      <c r="N38" s="135">
        <v>23.52</v>
      </c>
      <c r="O38" s="135">
        <v>23.52</v>
      </c>
      <c r="P38" s="135">
        <v>23.51</v>
      </c>
      <c r="Q38">
        <v>1.91</v>
      </c>
      <c r="R38">
        <v>83.98</v>
      </c>
      <c r="S38">
        <v>1.43</v>
      </c>
      <c r="T38">
        <v>7.22</v>
      </c>
      <c r="U38">
        <v>2.41</v>
      </c>
      <c r="V38">
        <v>2.4</v>
      </c>
      <c r="W38">
        <v>114.53</v>
      </c>
      <c r="X38">
        <v>22.9</v>
      </c>
      <c r="Y38">
        <v>44.96</v>
      </c>
      <c r="Z38">
        <v>25.95</v>
      </c>
      <c r="AA38">
        <v>64</v>
      </c>
      <c r="AB38">
        <v>32</v>
      </c>
      <c r="AC38">
        <v>1.8</v>
      </c>
      <c r="AD38">
        <v>7.74</v>
      </c>
      <c r="AE38">
        <v>7.74</v>
      </c>
      <c r="AF38">
        <v>2.73</v>
      </c>
    </row>
    <row r="39" spans="1:32">
      <c r="A39" t="s">
        <v>81</v>
      </c>
      <c r="B39" s="75">
        <v>129.94</v>
      </c>
      <c r="C39" s="75">
        <v>76.83</v>
      </c>
      <c r="D39" s="135">
        <f t="shared" si="0"/>
        <v>70.55</v>
      </c>
      <c r="E39" s="75"/>
      <c r="F39" s="78">
        <v>8.23</v>
      </c>
      <c r="G39" s="78">
        <v>8.23</v>
      </c>
      <c r="H39" s="78">
        <v>8.43</v>
      </c>
      <c r="I39">
        <v>115.31</v>
      </c>
      <c r="J39">
        <v>133.5</v>
      </c>
      <c r="K39">
        <v>74.709999999999994</v>
      </c>
      <c r="L39">
        <v>1.7</v>
      </c>
      <c r="M39">
        <v>6.33</v>
      </c>
      <c r="N39" s="135">
        <v>23.52</v>
      </c>
      <c r="O39" s="135">
        <v>23.52</v>
      </c>
      <c r="P39" s="135">
        <v>23.51</v>
      </c>
      <c r="Q39">
        <v>1.45</v>
      </c>
      <c r="R39">
        <v>94.58</v>
      </c>
      <c r="S39">
        <v>1.38</v>
      </c>
      <c r="T39">
        <v>7.48</v>
      </c>
      <c r="U39">
        <v>2.4900000000000002</v>
      </c>
      <c r="V39">
        <v>2.5</v>
      </c>
      <c r="W39">
        <v>137.55000000000001</v>
      </c>
      <c r="X39">
        <v>27.51</v>
      </c>
      <c r="Y39">
        <v>52.84</v>
      </c>
      <c r="Z39">
        <v>29.94</v>
      </c>
      <c r="AA39">
        <v>72.67</v>
      </c>
      <c r="AB39">
        <v>36.33</v>
      </c>
      <c r="AC39">
        <v>1.97</v>
      </c>
      <c r="AD39">
        <v>7.77</v>
      </c>
      <c r="AE39">
        <v>7.77</v>
      </c>
      <c r="AF39">
        <v>2.73</v>
      </c>
    </row>
    <row r="40" spans="1:32">
      <c r="A40" t="s">
        <v>82</v>
      </c>
      <c r="B40" s="75">
        <v>129.94</v>
      </c>
      <c r="C40" s="75">
        <v>76.83</v>
      </c>
      <c r="D40" s="135">
        <f t="shared" si="0"/>
        <v>70.55</v>
      </c>
      <c r="E40" s="75"/>
      <c r="F40" s="78">
        <v>9.6999999999999993</v>
      </c>
      <c r="G40" s="78">
        <v>9.6999999999999993</v>
      </c>
      <c r="H40" s="78">
        <v>9.94</v>
      </c>
      <c r="I40">
        <v>115.31</v>
      </c>
      <c r="J40">
        <v>133.5</v>
      </c>
      <c r="K40">
        <v>74.709999999999994</v>
      </c>
      <c r="L40">
        <v>1.7</v>
      </c>
      <c r="M40">
        <v>4.13</v>
      </c>
      <c r="N40" s="135">
        <v>23.52</v>
      </c>
      <c r="O40" s="135">
        <v>23.52</v>
      </c>
      <c r="P40" s="135">
        <v>23.51</v>
      </c>
      <c r="Q40">
        <v>1.45</v>
      </c>
      <c r="R40">
        <v>104.66</v>
      </c>
      <c r="S40">
        <v>1.38</v>
      </c>
      <c r="T40">
        <v>7.45</v>
      </c>
      <c r="U40">
        <v>2.48</v>
      </c>
      <c r="V40">
        <v>2.4900000000000002</v>
      </c>
      <c r="W40">
        <v>158.63</v>
      </c>
      <c r="X40">
        <v>31.72</v>
      </c>
      <c r="Y40">
        <v>59.97</v>
      </c>
      <c r="Z40">
        <v>33.549999999999997</v>
      </c>
      <c r="AA40">
        <v>78.67</v>
      </c>
      <c r="AB40">
        <v>39.33</v>
      </c>
      <c r="AC40">
        <v>1.87</v>
      </c>
      <c r="AD40">
        <v>7.91</v>
      </c>
      <c r="AE40">
        <v>7.91</v>
      </c>
      <c r="AF40">
        <v>2.73</v>
      </c>
    </row>
    <row r="41" spans="1:32">
      <c r="A41" t="s">
        <v>83</v>
      </c>
      <c r="B41" s="75">
        <v>129.94</v>
      </c>
      <c r="C41" s="75">
        <v>76.83</v>
      </c>
      <c r="D41" s="135">
        <f t="shared" si="0"/>
        <v>70.55</v>
      </c>
      <c r="E41" s="75"/>
      <c r="F41" s="78">
        <v>10.94</v>
      </c>
      <c r="G41" s="78">
        <v>10.94</v>
      </c>
      <c r="H41" s="78">
        <v>11.21</v>
      </c>
      <c r="I41">
        <v>115.31</v>
      </c>
      <c r="J41">
        <v>133.5</v>
      </c>
      <c r="K41">
        <v>74.709999999999994</v>
      </c>
      <c r="L41">
        <v>1.7</v>
      </c>
      <c r="M41">
        <v>3.91</v>
      </c>
      <c r="N41" s="135">
        <v>23.52</v>
      </c>
      <c r="O41" s="135">
        <v>23.52</v>
      </c>
      <c r="P41" s="135">
        <v>23.51</v>
      </c>
      <c r="Q41">
        <v>1.45</v>
      </c>
      <c r="R41">
        <v>113.86</v>
      </c>
      <c r="S41">
        <v>1.38</v>
      </c>
      <c r="T41">
        <v>5.36</v>
      </c>
      <c r="U41">
        <v>1.79</v>
      </c>
      <c r="V41">
        <v>1.78</v>
      </c>
      <c r="W41">
        <v>177.73</v>
      </c>
      <c r="X41">
        <v>35.549999999999997</v>
      </c>
      <c r="Y41">
        <v>66.64</v>
      </c>
      <c r="Z41">
        <v>35.33</v>
      </c>
      <c r="AA41">
        <v>84</v>
      </c>
      <c r="AB41">
        <v>42</v>
      </c>
      <c r="AC41">
        <v>1.76</v>
      </c>
      <c r="AD41">
        <v>7.71</v>
      </c>
      <c r="AE41">
        <v>7.71</v>
      </c>
      <c r="AF41">
        <v>2.73</v>
      </c>
    </row>
    <row r="42" spans="1:32">
      <c r="A42" t="s">
        <v>84</v>
      </c>
      <c r="B42" s="75">
        <v>129.94</v>
      </c>
      <c r="C42" s="75">
        <v>76.83</v>
      </c>
      <c r="D42" s="135">
        <f t="shared" si="0"/>
        <v>70.55</v>
      </c>
      <c r="E42" s="75"/>
      <c r="F42" s="78">
        <v>12.12</v>
      </c>
      <c r="G42" s="78">
        <v>12.12</v>
      </c>
      <c r="H42" s="78">
        <v>12.42</v>
      </c>
      <c r="I42">
        <v>115.31</v>
      </c>
      <c r="J42">
        <v>133.5</v>
      </c>
      <c r="K42">
        <v>74.709999999999994</v>
      </c>
      <c r="L42">
        <v>1.7</v>
      </c>
      <c r="M42">
        <v>4</v>
      </c>
      <c r="N42" s="135">
        <v>23.52</v>
      </c>
      <c r="O42" s="135">
        <v>23.52</v>
      </c>
      <c r="P42" s="135">
        <v>23.51</v>
      </c>
      <c r="Q42">
        <v>1.45</v>
      </c>
      <c r="R42">
        <v>121.65</v>
      </c>
      <c r="S42">
        <v>1.38</v>
      </c>
      <c r="T42">
        <v>5.28</v>
      </c>
      <c r="U42">
        <v>1.76</v>
      </c>
      <c r="V42">
        <v>1.77</v>
      </c>
      <c r="W42">
        <v>195.07</v>
      </c>
      <c r="X42">
        <v>39.01</v>
      </c>
      <c r="Y42">
        <v>72.489999999999995</v>
      </c>
      <c r="Z42">
        <v>38.119999999999997</v>
      </c>
      <c r="AA42">
        <v>90</v>
      </c>
      <c r="AB42">
        <v>45</v>
      </c>
      <c r="AC42">
        <v>1.86</v>
      </c>
      <c r="AD42">
        <v>7.69</v>
      </c>
      <c r="AE42">
        <v>7.69</v>
      </c>
      <c r="AF42">
        <v>2.73</v>
      </c>
    </row>
    <row r="43" spans="1:32">
      <c r="A43" t="s">
        <v>85</v>
      </c>
      <c r="B43" s="75">
        <v>129.94</v>
      </c>
      <c r="C43" s="75">
        <v>76.83</v>
      </c>
      <c r="D43" s="135">
        <f t="shared" si="0"/>
        <v>70.55</v>
      </c>
      <c r="E43" s="75"/>
      <c r="F43" s="78">
        <v>13.09</v>
      </c>
      <c r="G43" s="78">
        <v>13.09</v>
      </c>
      <c r="H43" s="78">
        <v>13.42</v>
      </c>
      <c r="I43">
        <v>115.31</v>
      </c>
      <c r="J43">
        <v>133.5</v>
      </c>
      <c r="K43">
        <v>74.709999999999994</v>
      </c>
      <c r="L43">
        <v>1.01</v>
      </c>
      <c r="M43">
        <v>4.03</v>
      </c>
      <c r="N43" s="135">
        <v>23.52</v>
      </c>
      <c r="O43" s="135">
        <v>23.52</v>
      </c>
      <c r="P43" s="135">
        <v>23.51</v>
      </c>
      <c r="Q43">
        <v>1.45</v>
      </c>
      <c r="R43">
        <v>128.52000000000001</v>
      </c>
      <c r="S43">
        <v>1.38</v>
      </c>
      <c r="T43">
        <v>5.48</v>
      </c>
      <c r="U43">
        <v>1.83</v>
      </c>
      <c r="V43">
        <v>1.82</v>
      </c>
      <c r="W43">
        <v>211.36</v>
      </c>
      <c r="X43">
        <v>42.27</v>
      </c>
      <c r="Y43">
        <v>77.92</v>
      </c>
      <c r="Z43">
        <v>40.42</v>
      </c>
      <c r="AA43">
        <v>94</v>
      </c>
      <c r="AB43">
        <v>47</v>
      </c>
      <c r="AC43">
        <v>1.8</v>
      </c>
      <c r="AD43">
        <v>7.73</v>
      </c>
      <c r="AE43">
        <v>7.73</v>
      </c>
      <c r="AF43">
        <v>2.73</v>
      </c>
    </row>
    <row r="44" spans="1:32">
      <c r="A44" t="s">
        <v>86</v>
      </c>
      <c r="B44" s="75">
        <v>129.94</v>
      </c>
      <c r="C44" s="75">
        <v>76.83</v>
      </c>
      <c r="D44" s="135">
        <f t="shared" si="0"/>
        <v>70.55</v>
      </c>
      <c r="E44" s="75"/>
      <c r="F44" s="78">
        <v>13.88</v>
      </c>
      <c r="G44" s="78">
        <v>13.88</v>
      </c>
      <c r="H44" s="78">
        <v>14.23</v>
      </c>
      <c r="I44">
        <v>115.31</v>
      </c>
      <c r="J44">
        <v>133.5</v>
      </c>
      <c r="K44">
        <v>74.709999999999994</v>
      </c>
      <c r="L44">
        <v>1.01</v>
      </c>
      <c r="M44">
        <v>3.97</v>
      </c>
      <c r="N44" s="135">
        <v>23.52</v>
      </c>
      <c r="O44" s="135">
        <v>23.52</v>
      </c>
      <c r="P44" s="135">
        <v>23.51</v>
      </c>
      <c r="Q44">
        <v>1.45</v>
      </c>
      <c r="R44">
        <v>134.55000000000001</v>
      </c>
      <c r="S44">
        <v>1.38</v>
      </c>
      <c r="T44">
        <v>5.32</v>
      </c>
      <c r="U44">
        <v>1.77</v>
      </c>
      <c r="V44">
        <v>1.79</v>
      </c>
      <c r="W44">
        <v>226.88</v>
      </c>
      <c r="X44">
        <v>45.38</v>
      </c>
      <c r="Y44">
        <v>83.07</v>
      </c>
      <c r="Z44">
        <v>42.32</v>
      </c>
      <c r="AA44">
        <v>98</v>
      </c>
      <c r="AB44">
        <v>49</v>
      </c>
      <c r="AC44">
        <v>1.75</v>
      </c>
      <c r="AD44">
        <v>7.74</v>
      </c>
      <c r="AE44">
        <v>7.74</v>
      </c>
      <c r="AF44">
        <v>2.73</v>
      </c>
    </row>
    <row r="45" spans="1:32">
      <c r="A45" t="s">
        <v>87</v>
      </c>
      <c r="B45" s="75">
        <v>129.94</v>
      </c>
      <c r="C45" s="75">
        <v>76.83</v>
      </c>
      <c r="D45" s="135">
        <f t="shared" si="0"/>
        <v>70.55</v>
      </c>
      <c r="E45" s="75"/>
      <c r="F45" s="78">
        <v>14.75</v>
      </c>
      <c r="G45" s="78">
        <v>14.75</v>
      </c>
      <c r="H45" s="78">
        <v>15.11</v>
      </c>
      <c r="I45">
        <v>115.31</v>
      </c>
      <c r="J45">
        <v>133.5</v>
      </c>
      <c r="K45">
        <v>74.709999999999994</v>
      </c>
      <c r="L45">
        <v>1.1599999999999999</v>
      </c>
      <c r="M45">
        <v>4.09</v>
      </c>
      <c r="N45" s="135">
        <v>23.52</v>
      </c>
      <c r="O45" s="135">
        <v>23.52</v>
      </c>
      <c r="P45" s="135">
        <v>23.51</v>
      </c>
      <c r="Q45">
        <v>1.45</v>
      </c>
      <c r="R45">
        <v>139.21</v>
      </c>
      <c r="S45">
        <v>1.38</v>
      </c>
      <c r="T45">
        <v>3.67</v>
      </c>
      <c r="U45">
        <v>1.23</v>
      </c>
      <c r="V45">
        <v>1.22</v>
      </c>
      <c r="W45">
        <v>240.7</v>
      </c>
      <c r="X45">
        <v>48.14</v>
      </c>
      <c r="Y45">
        <v>87.54</v>
      </c>
      <c r="Z45">
        <v>44.05</v>
      </c>
      <c r="AA45">
        <v>100</v>
      </c>
      <c r="AB45">
        <v>50</v>
      </c>
      <c r="AC45">
        <v>1.57</v>
      </c>
      <c r="AD45">
        <v>4.3</v>
      </c>
      <c r="AE45">
        <v>4.3</v>
      </c>
      <c r="AF45">
        <v>2.73</v>
      </c>
    </row>
    <row r="46" spans="1:32">
      <c r="A46" t="s">
        <v>88</v>
      </c>
      <c r="B46" s="75">
        <v>129.94</v>
      </c>
      <c r="C46" s="75">
        <v>76.83</v>
      </c>
      <c r="D46" s="135">
        <f t="shared" si="0"/>
        <v>70.55</v>
      </c>
      <c r="E46" s="75"/>
      <c r="F46" s="78">
        <v>15.47</v>
      </c>
      <c r="G46" s="78">
        <v>15.47</v>
      </c>
      <c r="H46" s="78">
        <v>15.85</v>
      </c>
      <c r="I46">
        <v>115.31</v>
      </c>
      <c r="J46">
        <v>133.5</v>
      </c>
      <c r="K46">
        <v>74.709999999999994</v>
      </c>
      <c r="L46">
        <v>1.1599999999999999</v>
      </c>
      <c r="M46">
        <v>4.01</v>
      </c>
      <c r="N46" s="135">
        <v>23.52</v>
      </c>
      <c r="O46" s="135">
        <v>23.52</v>
      </c>
      <c r="P46" s="135">
        <v>23.51</v>
      </c>
      <c r="Q46">
        <v>1.45</v>
      </c>
      <c r="R46">
        <v>142.86000000000001</v>
      </c>
      <c r="S46">
        <v>1.38</v>
      </c>
      <c r="T46">
        <v>3.53</v>
      </c>
      <c r="U46">
        <v>1.18</v>
      </c>
      <c r="V46">
        <v>1.17</v>
      </c>
      <c r="W46">
        <v>249.3</v>
      </c>
      <c r="X46">
        <v>49.86</v>
      </c>
      <c r="Y46">
        <v>90.76</v>
      </c>
      <c r="Z46">
        <v>45.57</v>
      </c>
      <c r="AA46">
        <v>100</v>
      </c>
      <c r="AB46">
        <v>50</v>
      </c>
      <c r="AC46">
        <v>1.53</v>
      </c>
      <c r="AD46">
        <v>4.16</v>
      </c>
      <c r="AE46">
        <v>4.16</v>
      </c>
      <c r="AF46">
        <v>2.73</v>
      </c>
    </row>
    <row r="47" spans="1:32">
      <c r="A47" t="s">
        <v>89</v>
      </c>
      <c r="B47" s="75">
        <v>129.94</v>
      </c>
      <c r="C47" s="75">
        <v>76.83</v>
      </c>
      <c r="D47" s="135">
        <f t="shared" si="0"/>
        <v>70.55</v>
      </c>
      <c r="E47" s="75"/>
      <c r="F47" s="78">
        <v>16.18</v>
      </c>
      <c r="G47" s="78">
        <v>16.18</v>
      </c>
      <c r="H47" s="78">
        <v>16.579999999999998</v>
      </c>
      <c r="I47">
        <v>115.31</v>
      </c>
      <c r="J47">
        <v>133.5</v>
      </c>
      <c r="K47">
        <v>74.709999999999994</v>
      </c>
      <c r="L47">
        <v>1.1599999999999999</v>
      </c>
      <c r="M47">
        <v>3.9</v>
      </c>
      <c r="N47" s="135">
        <v>23.52</v>
      </c>
      <c r="O47" s="135">
        <v>23.52</v>
      </c>
      <c r="P47" s="135">
        <v>23.51</v>
      </c>
      <c r="Q47">
        <v>1.45</v>
      </c>
      <c r="R47">
        <v>145.69999999999999</v>
      </c>
      <c r="S47">
        <v>1.38</v>
      </c>
      <c r="T47">
        <v>3.64</v>
      </c>
      <c r="U47">
        <v>1.22</v>
      </c>
      <c r="V47">
        <v>1.21</v>
      </c>
      <c r="W47">
        <v>249.99</v>
      </c>
      <c r="X47">
        <v>50</v>
      </c>
      <c r="Y47">
        <v>91.39</v>
      </c>
      <c r="Z47">
        <v>47.46</v>
      </c>
      <c r="AA47">
        <v>98.67</v>
      </c>
      <c r="AB47">
        <v>49.33</v>
      </c>
      <c r="AC47">
        <v>1.51</v>
      </c>
      <c r="AD47">
        <v>4</v>
      </c>
      <c r="AE47">
        <v>4</v>
      </c>
      <c r="AF47">
        <v>2.73</v>
      </c>
    </row>
    <row r="48" spans="1:32">
      <c r="A48" t="s">
        <v>90</v>
      </c>
      <c r="B48" s="75">
        <v>129.94</v>
      </c>
      <c r="C48" s="75">
        <v>76.83</v>
      </c>
      <c r="D48" s="135">
        <f t="shared" si="0"/>
        <v>70.55</v>
      </c>
      <c r="E48" s="75"/>
      <c r="F48" s="78">
        <v>16.88</v>
      </c>
      <c r="G48" s="78">
        <v>16.88</v>
      </c>
      <c r="H48" s="78">
        <v>17.3</v>
      </c>
      <c r="I48">
        <v>115.31</v>
      </c>
      <c r="J48">
        <v>133.5</v>
      </c>
      <c r="K48">
        <v>74.709999999999994</v>
      </c>
      <c r="L48">
        <v>1.1599999999999999</v>
      </c>
      <c r="M48">
        <v>3.8</v>
      </c>
      <c r="N48" s="135">
        <v>23.52</v>
      </c>
      <c r="O48" s="135">
        <v>23.52</v>
      </c>
      <c r="P48" s="135">
        <v>23.51</v>
      </c>
      <c r="Q48">
        <v>1.45</v>
      </c>
      <c r="R48">
        <v>147.61000000000001</v>
      </c>
      <c r="S48">
        <v>1.38</v>
      </c>
      <c r="T48">
        <v>3.62</v>
      </c>
      <c r="U48">
        <v>1.21</v>
      </c>
      <c r="V48">
        <v>1.21</v>
      </c>
      <c r="W48">
        <v>249.99</v>
      </c>
      <c r="X48">
        <v>50</v>
      </c>
      <c r="Y48">
        <v>92.19</v>
      </c>
      <c r="Z48">
        <v>48.33</v>
      </c>
      <c r="AA48">
        <v>98</v>
      </c>
      <c r="AB48">
        <v>49</v>
      </c>
      <c r="AC48">
        <v>1.59</v>
      </c>
      <c r="AD48">
        <v>4.1100000000000003</v>
      </c>
      <c r="AE48">
        <v>4.1100000000000003</v>
      </c>
      <c r="AF48">
        <v>2.73</v>
      </c>
    </row>
    <row r="49" spans="1:32">
      <c r="A49" t="s">
        <v>91</v>
      </c>
      <c r="B49" s="75">
        <v>129.94</v>
      </c>
      <c r="C49" s="75">
        <v>76.83</v>
      </c>
      <c r="D49" s="135">
        <f t="shared" si="0"/>
        <v>70.55</v>
      </c>
      <c r="E49" s="75"/>
      <c r="F49" s="78">
        <v>17.420000000000002</v>
      </c>
      <c r="G49" s="78">
        <v>17.420000000000002</v>
      </c>
      <c r="H49" s="78">
        <v>17.850000000000001</v>
      </c>
      <c r="I49">
        <v>115.31</v>
      </c>
      <c r="J49">
        <v>133.5</v>
      </c>
      <c r="K49">
        <v>74.709999999999994</v>
      </c>
      <c r="L49">
        <v>1.1599999999999999</v>
      </c>
      <c r="M49">
        <v>3.65</v>
      </c>
      <c r="N49" s="135">
        <v>23.52</v>
      </c>
      <c r="O49" s="135">
        <v>23.52</v>
      </c>
      <c r="P49" s="135">
        <v>23.51</v>
      </c>
      <c r="Q49">
        <v>1.45</v>
      </c>
      <c r="R49">
        <v>148.96</v>
      </c>
      <c r="S49">
        <v>1.38</v>
      </c>
      <c r="T49">
        <v>3.79</v>
      </c>
      <c r="U49">
        <v>1.26</v>
      </c>
      <c r="V49">
        <v>1.27</v>
      </c>
      <c r="W49">
        <v>249.99</v>
      </c>
      <c r="X49">
        <v>50</v>
      </c>
      <c r="Y49">
        <v>92.31</v>
      </c>
      <c r="Z49">
        <v>49.12</v>
      </c>
      <c r="AA49">
        <v>97.34</v>
      </c>
      <c r="AB49">
        <v>48.66</v>
      </c>
      <c r="AC49">
        <v>1.64</v>
      </c>
      <c r="AD49">
        <v>4.22</v>
      </c>
      <c r="AE49">
        <v>4.22</v>
      </c>
      <c r="AF49">
        <v>2.73</v>
      </c>
    </row>
    <row r="50" spans="1:32">
      <c r="A50" t="s">
        <v>92</v>
      </c>
      <c r="B50" s="75">
        <v>129.94</v>
      </c>
      <c r="C50" s="75">
        <v>76.83</v>
      </c>
      <c r="D50" s="135">
        <f t="shared" si="0"/>
        <v>70.55</v>
      </c>
      <c r="E50" s="75"/>
      <c r="F50" s="78">
        <v>17.8</v>
      </c>
      <c r="G50" s="78">
        <v>17.8</v>
      </c>
      <c r="H50" s="78">
        <v>18.239999999999998</v>
      </c>
      <c r="I50">
        <v>94.21</v>
      </c>
      <c r="J50">
        <v>133.5</v>
      </c>
      <c r="K50">
        <v>74.709999999999994</v>
      </c>
      <c r="L50">
        <v>1.1599999999999999</v>
      </c>
      <c r="M50">
        <v>3.44</v>
      </c>
      <c r="N50" s="135">
        <v>23.52</v>
      </c>
      <c r="O50" s="135">
        <v>23.52</v>
      </c>
      <c r="P50" s="135">
        <v>23.51</v>
      </c>
      <c r="Q50">
        <v>1.45</v>
      </c>
      <c r="R50">
        <v>149.71</v>
      </c>
      <c r="S50">
        <v>1.38</v>
      </c>
      <c r="T50">
        <v>3.97</v>
      </c>
      <c r="U50">
        <v>1.32</v>
      </c>
      <c r="V50">
        <v>1.34</v>
      </c>
      <c r="W50">
        <v>249.99</v>
      </c>
      <c r="X50">
        <v>50</v>
      </c>
      <c r="Y50">
        <v>93.19</v>
      </c>
      <c r="Z50">
        <v>49.82</v>
      </c>
      <c r="AA50">
        <v>96.67</v>
      </c>
      <c r="AB50">
        <v>48.33</v>
      </c>
      <c r="AC50">
        <v>1.54</v>
      </c>
      <c r="AD50">
        <v>4.05</v>
      </c>
      <c r="AE50">
        <v>4.05</v>
      </c>
      <c r="AF50">
        <v>2.73</v>
      </c>
    </row>
    <row r="51" spans="1:32">
      <c r="A51" t="s">
        <v>93</v>
      </c>
      <c r="B51" s="75">
        <v>129.94</v>
      </c>
      <c r="C51" s="75">
        <v>76.83</v>
      </c>
      <c r="D51" s="135">
        <f t="shared" si="0"/>
        <v>70.55</v>
      </c>
      <c r="E51" s="75"/>
      <c r="F51" s="78">
        <v>18.100000000000001</v>
      </c>
      <c r="G51" s="78">
        <v>18.100000000000001</v>
      </c>
      <c r="H51" s="78">
        <v>18.55</v>
      </c>
      <c r="I51">
        <v>65.94</v>
      </c>
      <c r="J51">
        <v>133.5</v>
      </c>
      <c r="K51">
        <v>74.709999999999994</v>
      </c>
      <c r="L51">
        <v>1.32</v>
      </c>
      <c r="M51">
        <v>4.08</v>
      </c>
      <c r="N51" s="135">
        <v>23.52</v>
      </c>
      <c r="O51" s="135">
        <v>23.52</v>
      </c>
      <c r="P51" s="135">
        <v>23.51</v>
      </c>
      <c r="Q51">
        <v>1.6</v>
      </c>
      <c r="R51">
        <v>150.09</v>
      </c>
      <c r="S51">
        <v>1.38</v>
      </c>
      <c r="T51">
        <v>3.71</v>
      </c>
      <c r="U51">
        <v>1.24</v>
      </c>
      <c r="V51">
        <v>1.24</v>
      </c>
      <c r="W51">
        <v>249.99</v>
      </c>
      <c r="X51">
        <v>50</v>
      </c>
      <c r="Y51">
        <v>94.62</v>
      </c>
      <c r="Z51">
        <v>50</v>
      </c>
      <c r="AA51">
        <v>96.67</v>
      </c>
      <c r="AB51">
        <v>48.33</v>
      </c>
      <c r="AC51">
        <v>1.59</v>
      </c>
      <c r="AD51">
        <v>4.2</v>
      </c>
      <c r="AE51">
        <v>4.2</v>
      </c>
      <c r="AF51">
        <v>2.73</v>
      </c>
    </row>
    <row r="52" spans="1:32">
      <c r="A52" t="s">
        <v>94</v>
      </c>
      <c r="B52" s="75">
        <v>129.94</v>
      </c>
      <c r="C52" s="75">
        <v>76.83</v>
      </c>
      <c r="D52" s="135">
        <f t="shared" si="0"/>
        <v>70.55</v>
      </c>
      <c r="E52" s="75"/>
      <c r="F52" s="78">
        <v>18.260000000000002</v>
      </c>
      <c r="G52" s="78">
        <v>18.260000000000002</v>
      </c>
      <c r="H52" s="78">
        <v>18.72</v>
      </c>
      <c r="I52">
        <v>65.94</v>
      </c>
      <c r="J52">
        <v>133.5</v>
      </c>
      <c r="K52">
        <v>74.709999999999994</v>
      </c>
      <c r="L52">
        <v>1.32</v>
      </c>
      <c r="M52">
        <v>3.85</v>
      </c>
      <c r="N52" s="135">
        <v>23.52</v>
      </c>
      <c r="O52" s="135">
        <v>23.52</v>
      </c>
      <c r="P52" s="135">
        <v>23.51</v>
      </c>
      <c r="Q52">
        <v>1.6</v>
      </c>
      <c r="R52">
        <v>150.16</v>
      </c>
      <c r="S52">
        <v>1.38</v>
      </c>
      <c r="T52">
        <v>3.84</v>
      </c>
      <c r="U52">
        <v>1.28</v>
      </c>
      <c r="V52">
        <v>1.28</v>
      </c>
      <c r="W52">
        <v>249.99</v>
      </c>
      <c r="X52">
        <v>50</v>
      </c>
      <c r="Y52">
        <v>94.62</v>
      </c>
      <c r="Z52">
        <v>50</v>
      </c>
      <c r="AA52">
        <v>96</v>
      </c>
      <c r="AB52">
        <v>48</v>
      </c>
      <c r="AC52">
        <v>1.63</v>
      </c>
      <c r="AD52">
        <v>4.25</v>
      </c>
      <c r="AE52">
        <v>4.25</v>
      </c>
      <c r="AF52">
        <v>2.73</v>
      </c>
    </row>
    <row r="53" spans="1:32">
      <c r="A53" t="s">
        <v>95</v>
      </c>
      <c r="B53" s="75">
        <v>129.94</v>
      </c>
      <c r="C53" s="75">
        <v>76.83</v>
      </c>
      <c r="D53" s="135">
        <f t="shared" si="0"/>
        <v>70.55</v>
      </c>
      <c r="E53" s="75"/>
      <c r="F53" s="78">
        <v>18.329999999999998</v>
      </c>
      <c r="G53" s="78">
        <v>18.329999999999998</v>
      </c>
      <c r="H53" s="78">
        <v>18.78</v>
      </c>
      <c r="I53">
        <v>65.94</v>
      </c>
      <c r="J53">
        <v>133.5</v>
      </c>
      <c r="K53">
        <v>74.709999999999994</v>
      </c>
      <c r="L53">
        <v>1.32</v>
      </c>
      <c r="M53">
        <v>5.38</v>
      </c>
      <c r="N53" s="135">
        <v>23.52</v>
      </c>
      <c r="O53" s="135">
        <v>23.52</v>
      </c>
      <c r="P53" s="135">
        <v>23.51</v>
      </c>
      <c r="Q53">
        <v>1.6</v>
      </c>
      <c r="R53">
        <v>149.94</v>
      </c>
      <c r="S53">
        <v>1.38</v>
      </c>
      <c r="T53">
        <v>3.7</v>
      </c>
      <c r="U53">
        <v>1.23</v>
      </c>
      <c r="V53">
        <v>1.25</v>
      </c>
      <c r="W53">
        <v>249.99</v>
      </c>
      <c r="X53">
        <v>50</v>
      </c>
      <c r="Y53">
        <v>94.62</v>
      </c>
      <c r="Z53">
        <v>50</v>
      </c>
      <c r="AA53">
        <v>95.34</v>
      </c>
      <c r="AB53">
        <v>47.66</v>
      </c>
      <c r="AC53">
        <v>2.85</v>
      </c>
      <c r="AD53">
        <v>4.84</v>
      </c>
      <c r="AE53">
        <v>4.84</v>
      </c>
      <c r="AF53">
        <v>2.73</v>
      </c>
    </row>
    <row r="54" spans="1:32">
      <c r="A54" t="s">
        <v>96</v>
      </c>
      <c r="B54" s="75">
        <v>129.94</v>
      </c>
      <c r="C54" s="75">
        <v>76.83</v>
      </c>
      <c r="D54" s="135">
        <f t="shared" si="0"/>
        <v>70.55</v>
      </c>
      <c r="E54" s="75"/>
      <c r="F54" s="78">
        <v>18.37</v>
      </c>
      <c r="G54" s="78">
        <v>18.37</v>
      </c>
      <c r="H54" s="78">
        <v>18.84</v>
      </c>
      <c r="I54">
        <v>65.94</v>
      </c>
      <c r="J54">
        <v>133.5</v>
      </c>
      <c r="K54">
        <v>74.709999999999994</v>
      </c>
      <c r="L54">
        <v>1.32</v>
      </c>
      <c r="M54">
        <v>5.56</v>
      </c>
      <c r="N54" s="135">
        <v>23.52</v>
      </c>
      <c r="O54" s="135">
        <v>23.52</v>
      </c>
      <c r="P54" s="135">
        <v>23.51</v>
      </c>
      <c r="Q54">
        <v>1.6</v>
      </c>
      <c r="R54">
        <v>149.47</v>
      </c>
      <c r="S54">
        <v>1.38</v>
      </c>
      <c r="T54">
        <v>3.9</v>
      </c>
      <c r="U54">
        <v>1.3</v>
      </c>
      <c r="V54">
        <v>1.31</v>
      </c>
      <c r="W54">
        <v>249.99</v>
      </c>
      <c r="X54">
        <v>50</v>
      </c>
      <c r="Y54">
        <v>94.93</v>
      </c>
      <c r="Z54">
        <v>50</v>
      </c>
      <c r="AA54">
        <v>95.34</v>
      </c>
      <c r="AB54">
        <v>47.66</v>
      </c>
      <c r="AC54">
        <v>2.85</v>
      </c>
      <c r="AD54">
        <v>5.86</v>
      </c>
      <c r="AE54">
        <v>5.86</v>
      </c>
      <c r="AF54">
        <v>2.73</v>
      </c>
    </row>
    <row r="55" spans="1:32">
      <c r="A55" t="s">
        <v>97</v>
      </c>
      <c r="B55" s="75">
        <v>129.94</v>
      </c>
      <c r="C55" s="75">
        <v>76.83</v>
      </c>
      <c r="D55" s="135">
        <f t="shared" si="0"/>
        <v>70.55</v>
      </c>
      <c r="E55" s="75"/>
      <c r="F55" s="78">
        <v>18.29</v>
      </c>
      <c r="G55" s="78">
        <v>18.29</v>
      </c>
      <c r="H55" s="78">
        <v>18.75</v>
      </c>
      <c r="I55">
        <v>65.94</v>
      </c>
      <c r="J55">
        <v>133.5</v>
      </c>
      <c r="K55">
        <v>74.709999999999994</v>
      </c>
      <c r="L55">
        <v>1.32</v>
      </c>
      <c r="M55">
        <v>5.78</v>
      </c>
      <c r="N55" s="135">
        <v>23.52</v>
      </c>
      <c r="O55" s="135">
        <v>23.52</v>
      </c>
      <c r="P55" s="135">
        <v>23.51</v>
      </c>
      <c r="Q55">
        <v>1.6</v>
      </c>
      <c r="R55">
        <v>148.83000000000001</v>
      </c>
      <c r="S55">
        <v>1.38</v>
      </c>
      <c r="T55">
        <v>3.66</v>
      </c>
      <c r="U55">
        <v>1.22</v>
      </c>
      <c r="V55">
        <v>1.23</v>
      </c>
      <c r="W55">
        <v>250</v>
      </c>
      <c r="X55">
        <v>50</v>
      </c>
      <c r="Y55">
        <v>94.93</v>
      </c>
      <c r="Z55">
        <v>50</v>
      </c>
      <c r="AA55">
        <v>95.34</v>
      </c>
      <c r="AB55">
        <v>47.66</v>
      </c>
      <c r="AC55">
        <v>2.84</v>
      </c>
      <c r="AD55">
        <v>6.95</v>
      </c>
      <c r="AE55">
        <v>6.95</v>
      </c>
      <c r="AF55">
        <v>2.73</v>
      </c>
    </row>
    <row r="56" spans="1:32">
      <c r="A56" t="s">
        <v>98</v>
      </c>
      <c r="B56" s="75">
        <v>129.94</v>
      </c>
      <c r="C56" s="75">
        <v>76.83</v>
      </c>
      <c r="D56" s="135">
        <f t="shared" si="0"/>
        <v>70.55</v>
      </c>
      <c r="E56" s="75"/>
      <c r="F56" s="78">
        <v>18.11</v>
      </c>
      <c r="G56" s="78">
        <v>18.11</v>
      </c>
      <c r="H56" s="78">
        <v>18.57</v>
      </c>
      <c r="I56">
        <v>65.94</v>
      </c>
      <c r="J56">
        <v>133.5</v>
      </c>
      <c r="K56">
        <v>74.709999999999994</v>
      </c>
      <c r="L56">
        <v>1.32</v>
      </c>
      <c r="M56">
        <v>6.03</v>
      </c>
      <c r="N56" s="135">
        <v>23.52</v>
      </c>
      <c r="O56" s="135">
        <v>23.52</v>
      </c>
      <c r="P56" s="135">
        <v>23.51</v>
      </c>
      <c r="Q56">
        <v>1.6</v>
      </c>
      <c r="R56">
        <v>147.53</v>
      </c>
      <c r="S56">
        <v>1.38</v>
      </c>
      <c r="T56">
        <v>3.88</v>
      </c>
      <c r="U56">
        <v>1.3</v>
      </c>
      <c r="V56">
        <v>1.29</v>
      </c>
      <c r="W56">
        <v>250</v>
      </c>
      <c r="X56">
        <v>50</v>
      </c>
      <c r="Y56">
        <v>94.93</v>
      </c>
      <c r="Z56">
        <v>50</v>
      </c>
      <c r="AA56">
        <v>96</v>
      </c>
      <c r="AB56">
        <v>48</v>
      </c>
      <c r="AC56">
        <v>2.91</v>
      </c>
      <c r="AD56">
        <v>7.67</v>
      </c>
      <c r="AE56">
        <v>7.67</v>
      </c>
      <c r="AF56">
        <v>2.73</v>
      </c>
    </row>
    <row r="57" spans="1:32">
      <c r="A57" t="s">
        <v>99</v>
      </c>
      <c r="B57" s="75">
        <v>129.94</v>
      </c>
      <c r="C57" s="75">
        <v>76.83</v>
      </c>
      <c r="D57" s="135">
        <f t="shared" si="0"/>
        <v>70.55</v>
      </c>
      <c r="E57" s="75"/>
      <c r="F57" s="78">
        <v>17.87</v>
      </c>
      <c r="G57" s="78">
        <v>17.87</v>
      </c>
      <c r="H57" s="78">
        <v>18.32</v>
      </c>
      <c r="I57">
        <v>65.94</v>
      </c>
      <c r="J57">
        <v>133.5</v>
      </c>
      <c r="K57">
        <v>74.709999999999994</v>
      </c>
      <c r="L57">
        <v>1.32</v>
      </c>
      <c r="M57">
        <v>6.29</v>
      </c>
      <c r="N57" s="135">
        <v>23.52</v>
      </c>
      <c r="O57" s="135">
        <v>23.52</v>
      </c>
      <c r="P57" s="135">
        <v>23.51</v>
      </c>
      <c r="Q57">
        <v>1.6</v>
      </c>
      <c r="R57">
        <v>145.6</v>
      </c>
      <c r="S57">
        <v>1.38</v>
      </c>
      <c r="T57">
        <v>4.93</v>
      </c>
      <c r="U57">
        <v>1.64</v>
      </c>
      <c r="V57">
        <v>1.66</v>
      </c>
      <c r="W57">
        <v>250</v>
      </c>
      <c r="X57">
        <v>50</v>
      </c>
      <c r="Y57">
        <v>94.93</v>
      </c>
      <c r="Z57">
        <v>50</v>
      </c>
      <c r="AA57">
        <v>96.67</v>
      </c>
      <c r="AB57">
        <v>48.33</v>
      </c>
      <c r="AC57">
        <v>2.97</v>
      </c>
      <c r="AD57">
        <v>8.4700000000000006</v>
      </c>
      <c r="AE57">
        <v>8.4700000000000006</v>
      </c>
      <c r="AF57">
        <v>2.73</v>
      </c>
    </row>
    <row r="58" spans="1:32">
      <c r="A58" t="s">
        <v>100</v>
      </c>
      <c r="B58" s="75">
        <v>129.94</v>
      </c>
      <c r="C58" s="75">
        <v>76.83</v>
      </c>
      <c r="D58" s="135">
        <f t="shared" si="0"/>
        <v>70.55</v>
      </c>
      <c r="E58" s="75"/>
      <c r="F58" s="78">
        <v>17.489999999999998</v>
      </c>
      <c r="G58" s="78">
        <v>17.489999999999998</v>
      </c>
      <c r="H58" s="78">
        <v>17.93</v>
      </c>
      <c r="I58">
        <v>65.94</v>
      </c>
      <c r="J58">
        <v>133.5</v>
      </c>
      <c r="K58">
        <v>74.709999999999994</v>
      </c>
      <c r="L58">
        <v>1.32</v>
      </c>
      <c r="M58">
        <v>6.51</v>
      </c>
      <c r="N58" s="135">
        <v>23.52</v>
      </c>
      <c r="O58" s="135">
        <v>23.52</v>
      </c>
      <c r="P58" s="135">
        <v>23.51</v>
      </c>
      <c r="Q58">
        <v>1.6</v>
      </c>
      <c r="R58">
        <v>142.78</v>
      </c>
      <c r="S58">
        <v>1.38</v>
      </c>
      <c r="T58">
        <v>6.29</v>
      </c>
      <c r="U58">
        <v>2.1</v>
      </c>
      <c r="V58">
        <v>2.1</v>
      </c>
      <c r="W58">
        <v>250</v>
      </c>
      <c r="X58">
        <v>50</v>
      </c>
      <c r="Y58">
        <v>94.93</v>
      </c>
      <c r="Z58">
        <v>50</v>
      </c>
      <c r="AA58">
        <v>97.34</v>
      </c>
      <c r="AB58">
        <v>48.66</v>
      </c>
      <c r="AC58">
        <v>2.91</v>
      </c>
      <c r="AD58">
        <v>9.34</v>
      </c>
      <c r="AE58">
        <v>9.34</v>
      </c>
      <c r="AF58">
        <v>2.73</v>
      </c>
    </row>
    <row r="59" spans="1:32">
      <c r="A59" t="s">
        <v>101</v>
      </c>
      <c r="B59" s="75">
        <v>129.94</v>
      </c>
      <c r="C59" s="75">
        <v>57.49</v>
      </c>
      <c r="D59" s="135">
        <f t="shared" si="0"/>
        <v>70.55</v>
      </c>
      <c r="E59" s="75"/>
      <c r="F59" s="78">
        <v>17.11</v>
      </c>
      <c r="G59" s="78">
        <v>17.11</v>
      </c>
      <c r="H59" s="78">
        <v>17.54</v>
      </c>
      <c r="I59">
        <v>65.94</v>
      </c>
      <c r="J59">
        <v>133.5</v>
      </c>
      <c r="K59">
        <v>74.709999999999994</v>
      </c>
      <c r="L59">
        <v>1.39</v>
      </c>
      <c r="M59">
        <v>9.11</v>
      </c>
      <c r="N59" s="135">
        <v>23.52</v>
      </c>
      <c r="O59" s="135">
        <v>23.52</v>
      </c>
      <c r="P59" s="135">
        <v>23.51</v>
      </c>
      <c r="Q59">
        <v>1.68</v>
      </c>
      <c r="R59">
        <v>138.91</v>
      </c>
      <c r="S59">
        <v>1.48</v>
      </c>
      <c r="T59">
        <v>12.78</v>
      </c>
      <c r="U59">
        <v>4.26</v>
      </c>
      <c r="V59">
        <v>4.26</v>
      </c>
      <c r="W59">
        <v>250</v>
      </c>
      <c r="X59">
        <v>50</v>
      </c>
      <c r="Y59">
        <v>92.74</v>
      </c>
      <c r="Z59">
        <v>42.84</v>
      </c>
      <c r="AA59">
        <v>98</v>
      </c>
      <c r="AB59">
        <v>49</v>
      </c>
      <c r="AC59">
        <v>2.84</v>
      </c>
      <c r="AD59">
        <v>10.16</v>
      </c>
      <c r="AE59">
        <v>10.16</v>
      </c>
      <c r="AF59">
        <v>2.73</v>
      </c>
    </row>
    <row r="60" spans="1:32">
      <c r="A60" t="s">
        <v>102</v>
      </c>
      <c r="B60" s="75">
        <v>129.94</v>
      </c>
      <c r="C60" s="75">
        <v>57.49</v>
      </c>
      <c r="D60" s="135">
        <f t="shared" si="0"/>
        <v>70.55</v>
      </c>
      <c r="E60" s="75"/>
      <c r="F60" s="78">
        <v>16.72</v>
      </c>
      <c r="G60" s="78">
        <v>16.72</v>
      </c>
      <c r="H60" s="78">
        <v>17.13</v>
      </c>
      <c r="I60">
        <v>65.94</v>
      </c>
      <c r="J60">
        <v>133.5</v>
      </c>
      <c r="K60">
        <v>74.709999999999994</v>
      </c>
      <c r="L60">
        <v>1.39</v>
      </c>
      <c r="M60">
        <v>9.26</v>
      </c>
      <c r="N60" s="135">
        <v>23.52</v>
      </c>
      <c r="O60" s="135">
        <v>23.52</v>
      </c>
      <c r="P60" s="135">
        <v>23.51</v>
      </c>
      <c r="Q60">
        <v>1.68</v>
      </c>
      <c r="R60">
        <v>134.05000000000001</v>
      </c>
      <c r="S60">
        <v>1.48</v>
      </c>
      <c r="T60">
        <v>13.43</v>
      </c>
      <c r="U60">
        <v>4.4800000000000004</v>
      </c>
      <c r="V60">
        <v>4.47</v>
      </c>
      <c r="W60">
        <v>250</v>
      </c>
      <c r="X60">
        <v>50</v>
      </c>
      <c r="Y60">
        <v>91.75</v>
      </c>
      <c r="Z60">
        <v>42.01</v>
      </c>
      <c r="AA60">
        <v>97.34</v>
      </c>
      <c r="AB60">
        <v>48.66</v>
      </c>
      <c r="AC60">
        <v>2.94</v>
      </c>
      <c r="AD60">
        <v>10.99</v>
      </c>
      <c r="AE60">
        <v>10.99</v>
      </c>
      <c r="AF60">
        <v>2.73</v>
      </c>
    </row>
    <row r="61" spans="1:32">
      <c r="A61" t="s">
        <v>103</v>
      </c>
      <c r="B61" s="75">
        <v>129.94</v>
      </c>
      <c r="C61" s="75">
        <v>57.49</v>
      </c>
      <c r="D61" s="135">
        <f t="shared" si="0"/>
        <v>70.55</v>
      </c>
      <c r="E61" s="75"/>
      <c r="F61" s="78">
        <v>16.27</v>
      </c>
      <c r="G61" s="78">
        <v>16.27</v>
      </c>
      <c r="H61" s="78">
        <v>16.670000000000002</v>
      </c>
      <c r="I61">
        <v>65.94</v>
      </c>
      <c r="J61">
        <v>133.5</v>
      </c>
      <c r="K61">
        <v>74.709999999999994</v>
      </c>
      <c r="L61">
        <v>1.39</v>
      </c>
      <c r="M61">
        <v>9.58</v>
      </c>
      <c r="N61" s="135">
        <v>23.52</v>
      </c>
      <c r="O61" s="135">
        <v>23.52</v>
      </c>
      <c r="P61" s="135">
        <v>23.51</v>
      </c>
      <c r="Q61">
        <v>1.68</v>
      </c>
      <c r="R61">
        <v>128.16999999999999</v>
      </c>
      <c r="S61">
        <v>1.48</v>
      </c>
      <c r="T61">
        <v>14.3</v>
      </c>
      <c r="U61">
        <v>4.7699999999999996</v>
      </c>
      <c r="V61">
        <v>4.75</v>
      </c>
      <c r="W61">
        <v>250</v>
      </c>
      <c r="X61">
        <v>50</v>
      </c>
      <c r="Y61">
        <v>90.95</v>
      </c>
      <c r="Z61">
        <v>41.31</v>
      </c>
      <c r="AA61">
        <v>82</v>
      </c>
      <c r="AB61">
        <v>41</v>
      </c>
      <c r="AC61">
        <v>2.99</v>
      </c>
      <c r="AD61">
        <v>12.08</v>
      </c>
      <c r="AE61">
        <v>12.08</v>
      </c>
      <c r="AF61">
        <v>2.73</v>
      </c>
    </row>
    <row r="62" spans="1:32">
      <c r="A62" t="s">
        <v>104</v>
      </c>
      <c r="B62" s="75">
        <v>129.94</v>
      </c>
      <c r="C62" s="75">
        <v>57.49</v>
      </c>
      <c r="D62" s="135">
        <f t="shared" si="0"/>
        <v>70.55</v>
      </c>
      <c r="E62" s="75"/>
      <c r="F62" s="78">
        <v>15.6</v>
      </c>
      <c r="G62" s="78">
        <v>15.6</v>
      </c>
      <c r="H62" s="78">
        <v>15.99</v>
      </c>
      <c r="I62">
        <v>65.94</v>
      </c>
      <c r="J62">
        <v>133.5</v>
      </c>
      <c r="K62">
        <v>74.709999999999994</v>
      </c>
      <c r="L62">
        <v>1.39</v>
      </c>
      <c r="M62">
        <v>9.92</v>
      </c>
      <c r="N62" s="135">
        <v>23.52</v>
      </c>
      <c r="O62" s="135">
        <v>23.52</v>
      </c>
      <c r="P62" s="135">
        <v>23.51</v>
      </c>
      <c r="Q62">
        <v>1.68</v>
      </c>
      <c r="R62">
        <v>121.5</v>
      </c>
      <c r="S62">
        <v>1.48</v>
      </c>
      <c r="T62">
        <v>15.38</v>
      </c>
      <c r="U62">
        <v>5.13</v>
      </c>
      <c r="V62">
        <v>5.12</v>
      </c>
      <c r="W62">
        <v>250</v>
      </c>
      <c r="X62">
        <v>50</v>
      </c>
      <c r="Y62">
        <v>88.43</v>
      </c>
      <c r="Z62">
        <v>40.85</v>
      </c>
      <c r="AA62">
        <v>78.67</v>
      </c>
      <c r="AB62">
        <v>39.33</v>
      </c>
      <c r="AC62">
        <v>2.75</v>
      </c>
      <c r="AD62">
        <v>13.08</v>
      </c>
      <c r="AE62">
        <v>13.08</v>
      </c>
      <c r="AF62">
        <v>2.73</v>
      </c>
    </row>
    <row r="63" spans="1:32">
      <c r="A63" t="s">
        <v>105</v>
      </c>
      <c r="B63" s="75">
        <v>129.94</v>
      </c>
      <c r="C63" s="75">
        <v>57.49</v>
      </c>
      <c r="D63" s="135">
        <f t="shared" si="0"/>
        <v>70.55</v>
      </c>
      <c r="E63" s="75"/>
      <c r="F63" s="78">
        <v>14.79</v>
      </c>
      <c r="G63" s="78">
        <v>14.79</v>
      </c>
      <c r="H63" s="78">
        <v>15.15</v>
      </c>
      <c r="I63">
        <v>65.94</v>
      </c>
      <c r="J63">
        <v>133.5</v>
      </c>
      <c r="K63">
        <v>74.709999999999994</v>
      </c>
      <c r="L63">
        <v>1.39</v>
      </c>
      <c r="M63">
        <v>10.29</v>
      </c>
      <c r="N63" s="135">
        <v>23.52</v>
      </c>
      <c r="O63" s="135">
        <v>23.52</v>
      </c>
      <c r="P63" s="135">
        <v>23.51</v>
      </c>
      <c r="Q63">
        <v>1.68</v>
      </c>
      <c r="R63">
        <v>113.98</v>
      </c>
      <c r="S63">
        <v>1.48</v>
      </c>
      <c r="T63">
        <v>17</v>
      </c>
      <c r="U63">
        <v>5.66</v>
      </c>
      <c r="V63">
        <v>5.67</v>
      </c>
      <c r="W63">
        <v>245.43</v>
      </c>
      <c r="X63">
        <v>49.09</v>
      </c>
      <c r="Y63">
        <v>86.21</v>
      </c>
      <c r="Z63">
        <v>40.17</v>
      </c>
      <c r="AA63">
        <v>79.34</v>
      </c>
      <c r="AB63">
        <v>39.659999999999997</v>
      </c>
      <c r="AC63">
        <v>3.08</v>
      </c>
      <c r="AD63">
        <v>14.24</v>
      </c>
      <c r="AE63">
        <v>14.24</v>
      </c>
      <c r="AF63">
        <v>2.73</v>
      </c>
    </row>
    <row r="64" spans="1:32">
      <c r="A64" t="s">
        <v>106</v>
      </c>
      <c r="B64" s="75">
        <v>129.94</v>
      </c>
      <c r="C64" s="75">
        <v>57.49</v>
      </c>
      <c r="D64" s="135">
        <f t="shared" si="0"/>
        <v>70.55</v>
      </c>
      <c r="E64" s="75"/>
      <c r="F64" s="78">
        <v>13.93</v>
      </c>
      <c r="G64" s="78">
        <v>13.93</v>
      </c>
      <c r="H64" s="78">
        <v>14.28</v>
      </c>
      <c r="I64">
        <v>65.94</v>
      </c>
      <c r="J64">
        <v>133.5</v>
      </c>
      <c r="K64">
        <v>74.709999999999994</v>
      </c>
      <c r="L64">
        <v>1.39</v>
      </c>
      <c r="M64">
        <v>11.28</v>
      </c>
      <c r="N64" s="135">
        <v>23.52</v>
      </c>
      <c r="O64" s="135">
        <v>23.52</v>
      </c>
      <c r="P64" s="135">
        <v>23.51</v>
      </c>
      <c r="Q64">
        <v>1.68</v>
      </c>
      <c r="R64">
        <v>105.38</v>
      </c>
      <c r="S64">
        <v>1.48</v>
      </c>
      <c r="T64">
        <v>18.670000000000002</v>
      </c>
      <c r="U64">
        <v>6.22</v>
      </c>
      <c r="V64">
        <v>6.24</v>
      </c>
      <c r="W64">
        <v>232.67</v>
      </c>
      <c r="X64">
        <v>46.53</v>
      </c>
      <c r="Y64">
        <v>82.02</v>
      </c>
      <c r="Z64">
        <v>39.18</v>
      </c>
      <c r="AA64">
        <v>78</v>
      </c>
      <c r="AB64">
        <v>39</v>
      </c>
      <c r="AC64">
        <v>3.61</v>
      </c>
      <c r="AD64">
        <v>15.5</v>
      </c>
      <c r="AE64">
        <v>15.5</v>
      </c>
      <c r="AF64">
        <v>2.73</v>
      </c>
    </row>
    <row r="65" spans="1:32">
      <c r="A65" t="s">
        <v>107</v>
      </c>
      <c r="B65" s="75">
        <v>129.94</v>
      </c>
      <c r="C65" s="75">
        <v>57.49</v>
      </c>
      <c r="D65" s="135">
        <f t="shared" si="0"/>
        <v>70.55</v>
      </c>
      <c r="E65" s="75"/>
      <c r="F65" s="78">
        <v>12.93</v>
      </c>
      <c r="G65" s="78">
        <v>12.93</v>
      </c>
      <c r="H65" s="78">
        <v>13.26</v>
      </c>
      <c r="I65">
        <v>65.94</v>
      </c>
      <c r="J65">
        <v>133.5</v>
      </c>
      <c r="K65">
        <v>74.709999999999994</v>
      </c>
      <c r="L65">
        <v>1.39</v>
      </c>
      <c r="M65">
        <v>16.739999999999998</v>
      </c>
      <c r="N65" s="135">
        <v>23.52</v>
      </c>
      <c r="O65" s="135">
        <v>23.52</v>
      </c>
      <c r="P65" s="135">
        <v>23.51</v>
      </c>
      <c r="Q65">
        <v>1.68</v>
      </c>
      <c r="R65">
        <v>95.76</v>
      </c>
      <c r="S65">
        <v>1.48</v>
      </c>
      <c r="T65">
        <v>20.399999999999999</v>
      </c>
      <c r="U65">
        <v>6.8</v>
      </c>
      <c r="V65">
        <v>6.79</v>
      </c>
      <c r="W65">
        <v>219.33</v>
      </c>
      <c r="X65">
        <v>43.87</v>
      </c>
      <c r="Y65">
        <v>77.400000000000006</v>
      </c>
      <c r="Z65">
        <v>40.82</v>
      </c>
      <c r="AA65">
        <v>74</v>
      </c>
      <c r="AB65">
        <v>37</v>
      </c>
      <c r="AC65">
        <v>4.17</v>
      </c>
      <c r="AD65">
        <v>15.45</v>
      </c>
      <c r="AE65">
        <v>15.45</v>
      </c>
      <c r="AF65">
        <v>2.73</v>
      </c>
    </row>
    <row r="66" spans="1:32">
      <c r="A66" t="s">
        <v>108</v>
      </c>
      <c r="B66" s="75">
        <v>129.94</v>
      </c>
      <c r="C66" s="75">
        <v>57.49</v>
      </c>
      <c r="D66" s="135">
        <f t="shared" si="0"/>
        <v>70.55</v>
      </c>
      <c r="E66" s="75"/>
      <c r="F66" s="78">
        <v>11.87</v>
      </c>
      <c r="G66" s="78">
        <v>11.87</v>
      </c>
      <c r="H66" s="78">
        <v>12.17</v>
      </c>
      <c r="I66">
        <v>65.94</v>
      </c>
      <c r="J66">
        <v>133.5</v>
      </c>
      <c r="K66">
        <v>74.709999999999994</v>
      </c>
      <c r="L66">
        <v>1.39</v>
      </c>
      <c r="M66">
        <v>16.309999999999999</v>
      </c>
      <c r="N66" s="135">
        <v>23.52</v>
      </c>
      <c r="O66" s="135">
        <v>23.52</v>
      </c>
      <c r="P66" s="135">
        <v>23.51</v>
      </c>
      <c r="Q66">
        <v>1.68</v>
      </c>
      <c r="R66">
        <v>85.27</v>
      </c>
      <c r="S66">
        <v>1.48</v>
      </c>
      <c r="T66">
        <v>22.57</v>
      </c>
      <c r="U66">
        <v>7.52</v>
      </c>
      <c r="V66">
        <v>7.52</v>
      </c>
      <c r="W66">
        <v>204.46</v>
      </c>
      <c r="X66">
        <v>40.89</v>
      </c>
      <c r="Y66">
        <v>72.17</v>
      </c>
      <c r="Z66">
        <v>38.590000000000003</v>
      </c>
      <c r="AA66">
        <v>69.34</v>
      </c>
      <c r="AB66">
        <v>34.659999999999997</v>
      </c>
      <c r="AC66">
        <v>4.74</v>
      </c>
      <c r="AD66">
        <v>16.02</v>
      </c>
      <c r="AE66">
        <v>16.02</v>
      </c>
      <c r="AF66">
        <v>2.73</v>
      </c>
    </row>
    <row r="67" spans="1:32">
      <c r="A67" t="s">
        <v>109</v>
      </c>
      <c r="B67" s="75">
        <v>129.94</v>
      </c>
      <c r="C67" s="75">
        <v>76.83</v>
      </c>
      <c r="D67" s="135">
        <f t="shared" si="0"/>
        <v>70.55</v>
      </c>
      <c r="E67" s="75"/>
      <c r="F67" s="78">
        <v>10.66</v>
      </c>
      <c r="G67" s="78">
        <v>10.66</v>
      </c>
      <c r="H67" s="78">
        <v>10.92</v>
      </c>
      <c r="I67">
        <v>65.94</v>
      </c>
      <c r="J67">
        <v>133.5</v>
      </c>
      <c r="K67">
        <v>74.709999999999994</v>
      </c>
      <c r="L67">
        <v>1.39</v>
      </c>
      <c r="M67">
        <v>15.91</v>
      </c>
      <c r="N67" s="135">
        <v>23.52</v>
      </c>
      <c r="O67" s="135">
        <v>23.52</v>
      </c>
      <c r="P67" s="135">
        <v>23.51</v>
      </c>
      <c r="Q67">
        <v>1.68</v>
      </c>
      <c r="R67">
        <v>74.27</v>
      </c>
      <c r="S67">
        <v>1.48</v>
      </c>
      <c r="T67">
        <v>25.14</v>
      </c>
      <c r="U67">
        <v>8.3800000000000008</v>
      </c>
      <c r="V67">
        <v>8.3800000000000008</v>
      </c>
      <c r="W67">
        <v>187.78</v>
      </c>
      <c r="X67">
        <v>37.56</v>
      </c>
      <c r="Y67">
        <v>66.489999999999995</v>
      </c>
      <c r="Z67">
        <v>35.9</v>
      </c>
      <c r="AA67">
        <v>67.34</v>
      </c>
      <c r="AB67">
        <v>33.659999999999997</v>
      </c>
      <c r="AC67">
        <v>5.17</v>
      </c>
      <c r="AD67">
        <v>17.13</v>
      </c>
      <c r="AE67">
        <v>17.13</v>
      </c>
      <c r="AF67">
        <v>2.73</v>
      </c>
    </row>
    <row r="68" spans="1:32">
      <c r="A68" t="s">
        <v>110</v>
      </c>
      <c r="B68" s="75">
        <v>129.94</v>
      </c>
      <c r="C68" s="75">
        <v>76.83</v>
      </c>
      <c r="D68" s="135">
        <f t="shared" ref="D68:D98" si="1">N68+O68+P68</f>
        <v>70.17</v>
      </c>
      <c r="E68" s="75"/>
      <c r="F68" s="78">
        <v>9.32</v>
      </c>
      <c r="G68" s="78">
        <v>9.32</v>
      </c>
      <c r="H68" s="78">
        <v>9.5500000000000007</v>
      </c>
      <c r="I68">
        <v>94.21</v>
      </c>
      <c r="J68">
        <v>133.5</v>
      </c>
      <c r="K68">
        <v>74.709999999999994</v>
      </c>
      <c r="L68">
        <v>1.39</v>
      </c>
      <c r="M68">
        <v>15.74</v>
      </c>
      <c r="N68" s="135">
        <v>23.39</v>
      </c>
      <c r="O68" s="135">
        <v>23.39</v>
      </c>
      <c r="P68" s="135">
        <v>23.39</v>
      </c>
      <c r="Q68">
        <v>1.68</v>
      </c>
      <c r="R68">
        <v>63.06</v>
      </c>
      <c r="S68">
        <v>1.48</v>
      </c>
      <c r="T68">
        <v>27.24</v>
      </c>
      <c r="U68">
        <v>9.08</v>
      </c>
      <c r="V68">
        <v>9.07</v>
      </c>
      <c r="W68">
        <v>169.68</v>
      </c>
      <c r="X68">
        <v>33.93</v>
      </c>
      <c r="Y68">
        <v>60.08</v>
      </c>
      <c r="Z68">
        <v>32.840000000000003</v>
      </c>
      <c r="AA68">
        <v>62.67</v>
      </c>
      <c r="AB68">
        <v>31.33</v>
      </c>
      <c r="AC68">
        <v>5.49</v>
      </c>
      <c r="AD68">
        <v>18.350000000000001</v>
      </c>
      <c r="AE68">
        <v>18.350000000000001</v>
      </c>
      <c r="AF68">
        <v>2.73</v>
      </c>
    </row>
    <row r="69" spans="1:32">
      <c r="A69" t="s">
        <v>111</v>
      </c>
      <c r="B69" s="75">
        <v>129.94</v>
      </c>
      <c r="C69" s="75">
        <v>76.83</v>
      </c>
      <c r="D69" s="135">
        <f t="shared" si="1"/>
        <v>61.78</v>
      </c>
      <c r="E69" s="75"/>
      <c r="F69" s="78">
        <v>7.86</v>
      </c>
      <c r="G69" s="78">
        <v>7.86</v>
      </c>
      <c r="H69" s="78">
        <v>8.06</v>
      </c>
      <c r="I69">
        <v>94.21</v>
      </c>
      <c r="J69">
        <v>133.5</v>
      </c>
      <c r="K69">
        <v>74.709999999999994</v>
      </c>
      <c r="L69">
        <v>1.39</v>
      </c>
      <c r="M69">
        <v>15.71</v>
      </c>
      <c r="N69" s="135">
        <v>20.59</v>
      </c>
      <c r="O69" s="135">
        <v>20.59</v>
      </c>
      <c r="P69" s="135">
        <v>20.6</v>
      </c>
      <c r="Q69">
        <v>1.68</v>
      </c>
      <c r="R69">
        <v>51.3</v>
      </c>
      <c r="S69">
        <v>1.48</v>
      </c>
      <c r="T69">
        <v>29.44</v>
      </c>
      <c r="U69">
        <v>9.81</v>
      </c>
      <c r="V69">
        <v>9.83</v>
      </c>
      <c r="W69">
        <v>150.97</v>
      </c>
      <c r="X69">
        <v>30.19</v>
      </c>
      <c r="Y69">
        <v>53.04</v>
      </c>
      <c r="Z69">
        <v>29.25</v>
      </c>
      <c r="AA69">
        <v>56.67</v>
      </c>
      <c r="AB69">
        <v>28.33</v>
      </c>
      <c r="AC69">
        <v>6.08</v>
      </c>
      <c r="AD69">
        <v>19.66</v>
      </c>
      <c r="AE69">
        <v>19.66</v>
      </c>
      <c r="AF69">
        <v>2.73</v>
      </c>
    </row>
    <row r="70" spans="1:32">
      <c r="A70" t="s">
        <v>112</v>
      </c>
      <c r="B70" s="75">
        <v>129.94</v>
      </c>
      <c r="C70" s="75">
        <v>76.83</v>
      </c>
      <c r="D70" s="135">
        <f t="shared" si="1"/>
        <v>56.48</v>
      </c>
      <c r="E70" s="75"/>
      <c r="F70" s="78">
        <v>6.33</v>
      </c>
      <c r="G70" s="78">
        <v>6.33</v>
      </c>
      <c r="H70" s="78">
        <v>6.48</v>
      </c>
      <c r="I70">
        <v>85.73</v>
      </c>
      <c r="J70">
        <v>133.5</v>
      </c>
      <c r="K70">
        <v>74.709999999999994</v>
      </c>
      <c r="L70">
        <v>1.39</v>
      </c>
      <c r="M70">
        <v>15.71</v>
      </c>
      <c r="N70" s="135">
        <v>18.829999999999998</v>
      </c>
      <c r="O70" s="135">
        <v>18.829999999999998</v>
      </c>
      <c r="P70" s="135">
        <v>18.82</v>
      </c>
      <c r="Q70">
        <v>1.68</v>
      </c>
      <c r="R70">
        <v>39.020000000000003</v>
      </c>
      <c r="S70">
        <v>1.48</v>
      </c>
      <c r="T70">
        <v>31.47</v>
      </c>
      <c r="U70">
        <v>10.49</v>
      </c>
      <c r="V70">
        <v>10.48</v>
      </c>
      <c r="W70">
        <v>131.32</v>
      </c>
      <c r="X70">
        <v>26.26</v>
      </c>
      <c r="Y70">
        <v>44.99</v>
      </c>
      <c r="Z70">
        <v>25.45</v>
      </c>
      <c r="AA70">
        <v>46.67</v>
      </c>
      <c r="AB70">
        <v>23.33</v>
      </c>
      <c r="AC70">
        <v>6.62</v>
      </c>
      <c r="AD70">
        <v>21.11</v>
      </c>
      <c r="AE70">
        <v>21.11</v>
      </c>
      <c r="AF70">
        <v>2.73</v>
      </c>
    </row>
    <row r="71" spans="1:32">
      <c r="A71" t="s">
        <v>113</v>
      </c>
      <c r="B71" s="75">
        <v>129.94</v>
      </c>
      <c r="C71" s="75">
        <v>76.83</v>
      </c>
      <c r="D71" s="135">
        <f t="shared" si="1"/>
        <v>49.95</v>
      </c>
      <c r="E71" s="75"/>
      <c r="F71" s="78">
        <v>4.82</v>
      </c>
      <c r="G71" s="78">
        <v>4.82</v>
      </c>
      <c r="H71" s="78">
        <v>4.9400000000000004</v>
      </c>
      <c r="I71">
        <v>77.239999999999995</v>
      </c>
      <c r="J71">
        <v>133.5</v>
      </c>
      <c r="K71">
        <v>74.709999999999994</v>
      </c>
      <c r="L71">
        <v>1.62</v>
      </c>
      <c r="M71">
        <v>19.059999999999999</v>
      </c>
      <c r="N71" s="135">
        <v>18.64</v>
      </c>
      <c r="O71" s="135">
        <v>18.64</v>
      </c>
      <c r="P71" s="135">
        <v>12.67</v>
      </c>
      <c r="Q71">
        <v>1.91</v>
      </c>
      <c r="R71">
        <v>27.04</v>
      </c>
      <c r="S71">
        <v>1.53</v>
      </c>
      <c r="T71">
        <v>33.4</v>
      </c>
      <c r="U71">
        <v>11.13</v>
      </c>
      <c r="V71">
        <v>11.14</v>
      </c>
      <c r="W71">
        <v>110.15</v>
      </c>
      <c r="X71">
        <v>22.03</v>
      </c>
      <c r="Y71">
        <v>36.61</v>
      </c>
      <c r="Z71">
        <v>20.059999999999999</v>
      </c>
      <c r="AA71">
        <v>37.340000000000003</v>
      </c>
      <c r="AB71">
        <v>18.66</v>
      </c>
      <c r="AC71">
        <v>6.9</v>
      </c>
      <c r="AD71">
        <v>27.54</v>
      </c>
      <c r="AE71">
        <v>27.54</v>
      </c>
      <c r="AF71">
        <v>2.73</v>
      </c>
    </row>
    <row r="72" spans="1:32">
      <c r="A72" t="s">
        <v>114</v>
      </c>
      <c r="B72" s="75">
        <v>129.94</v>
      </c>
      <c r="C72" s="75">
        <v>76.83</v>
      </c>
      <c r="D72" s="135">
        <f t="shared" si="1"/>
        <v>31.450000000000003</v>
      </c>
      <c r="E72" s="75"/>
      <c r="F72" s="78">
        <v>3.04</v>
      </c>
      <c r="G72" s="78">
        <v>3.04</v>
      </c>
      <c r="H72" s="78">
        <v>3.12</v>
      </c>
      <c r="I72">
        <v>65.94</v>
      </c>
      <c r="J72">
        <v>133.5</v>
      </c>
      <c r="K72">
        <v>74.709999999999994</v>
      </c>
      <c r="L72">
        <v>1.62</v>
      </c>
      <c r="M72">
        <v>19.46</v>
      </c>
      <c r="N72" s="135">
        <v>21.55</v>
      </c>
      <c r="O72" s="135">
        <v>5</v>
      </c>
      <c r="P72" s="135">
        <v>4.9000000000000004</v>
      </c>
      <c r="Q72">
        <v>1.91</v>
      </c>
      <c r="R72">
        <v>16.59</v>
      </c>
      <c r="S72">
        <v>1.53</v>
      </c>
      <c r="T72">
        <v>35.04</v>
      </c>
      <c r="U72">
        <v>11.68</v>
      </c>
      <c r="V72">
        <v>11.68</v>
      </c>
      <c r="W72">
        <v>87.85</v>
      </c>
      <c r="X72">
        <v>17.57</v>
      </c>
      <c r="Y72">
        <v>28.13</v>
      </c>
      <c r="Z72">
        <v>15.94</v>
      </c>
      <c r="AA72">
        <v>26</v>
      </c>
      <c r="AB72">
        <v>13</v>
      </c>
      <c r="AC72">
        <v>7.16</v>
      </c>
      <c r="AD72">
        <v>27.85</v>
      </c>
      <c r="AE72">
        <v>27.85</v>
      </c>
      <c r="AF72">
        <v>2.73</v>
      </c>
    </row>
    <row r="73" spans="1:32">
      <c r="A73" t="s">
        <v>115</v>
      </c>
      <c r="B73" s="75">
        <v>129.94</v>
      </c>
      <c r="C73" s="75">
        <v>76.83</v>
      </c>
      <c r="D73" s="135">
        <f t="shared" si="1"/>
        <v>9.3699999999999992</v>
      </c>
      <c r="E73" s="75"/>
      <c r="F73" s="78">
        <v>1.55</v>
      </c>
      <c r="G73" s="78">
        <v>1.55</v>
      </c>
      <c r="H73" s="78">
        <v>1.59</v>
      </c>
      <c r="I73">
        <v>65.94</v>
      </c>
      <c r="J73">
        <v>133.5</v>
      </c>
      <c r="K73">
        <v>74.709999999999994</v>
      </c>
      <c r="L73">
        <v>1.62</v>
      </c>
      <c r="M73">
        <v>19.690000000000001</v>
      </c>
      <c r="N73" s="135">
        <v>7.76</v>
      </c>
      <c r="O73" s="135">
        <v>1</v>
      </c>
      <c r="P73" s="135">
        <v>0.61</v>
      </c>
      <c r="Q73">
        <v>1.91</v>
      </c>
      <c r="R73">
        <v>8.6</v>
      </c>
      <c r="S73">
        <v>1.53</v>
      </c>
      <c r="T73">
        <v>36.74</v>
      </c>
      <c r="U73">
        <v>12.25</v>
      </c>
      <c r="V73">
        <v>12.25</v>
      </c>
      <c r="W73">
        <v>65.03</v>
      </c>
      <c r="X73">
        <v>13.01</v>
      </c>
      <c r="Y73">
        <v>19.920000000000002</v>
      </c>
      <c r="Z73">
        <v>12.45</v>
      </c>
      <c r="AA73">
        <v>20</v>
      </c>
      <c r="AB73">
        <v>10</v>
      </c>
      <c r="AC73">
        <v>7.26</v>
      </c>
      <c r="AD73">
        <v>28.33</v>
      </c>
      <c r="AE73">
        <v>28.33</v>
      </c>
      <c r="AF73">
        <v>2.73</v>
      </c>
    </row>
    <row r="74" spans="1:32">
      <c r="A74" t="s">
        <v>116</v>
      </c>
      <c r="B74" s="75">
        <v>129.94</v>
      </c>
      <c r="C74" s="75">
        <v>76.83</v>
      </c>
      <c r="D74" s="135">
        <f t="shared" si="1"/>
        <v>1.78</v>
      </c>
      <c r="E74" s="75"/>
      <c r="F74" s="78">
        <v>0.35</v>
      </c>
      <c r="G74" s="78">
        <v>0.35</v>
      </c>
      <c r="H74" s="78">
        <v>0.35</v>
      </c>
      <c r="I74">
        <v>65.94</v>
      </c>
      <c r="J74">
        <v>133.5</v>
      </c>
      <c r="K74">
        <v>74.709999999999994</v>
      </c>
      <c r="L74">
        <v>1.62</v>
      </c>
      <c r="M74">
        <v>20.36</v>
      </c>
      <c r="N74" s="135">
        <v>1.28</v>
      </c>
      <c r="O74" s="135">
        <v>0.5</v>
      </c>
      <c r="P74" s="135">
        <v>0</v>
      </c>
      <c r="Q74">
        <v>1.91</v>
      </c>
      <c r="R74">
        <v>3.54</v>
      </c>
      <c r="S74">
        <v>1.53</v>
      </c>
      <c r="T74">
        <v>36.93</v>
      </c>
      <c r="U74">
        <v>12.31</v>
      </c>
      <c r="V74">
        <v>12.31</v>
      </c>
      <c r="W74">
        <v>41.84</v>
      </c>
      <c r="X74">
        <v>8.3699999999999992</v>
      </c>
      <c r="Y74">
        <v>8.91</v>
      </c>
      <c r="Z74">
        <v>8.84</v>
      </c>
      <c r="AA74">
        <v>13.33</v>
      </c>
      <c r="AB74">
        <v>6.67</v>
      </c>
      <c r="AC74">
        <v>7.31</v>
      </c>
      <c r="AD74">
        <v>28.74</v>
      </c>
      <c r="AE74">
        <v>28.74</v>
      </c>
      <c r="AF74">
        <v>2.73</v>
      </c>
    </row>
    <row r="75" spans="1:32">
      <c r="A75" t="s">
        <v>117</v>
      </c>
      <c r="B75" s="75">
        <v>129.94</v>
      </c>
      <c r="C75" s="75">
        <v>76.83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74.42</v>
      </c>
      <c r="J75">
        <v>133.5</v>
      </c>
      <c r="K75">
        <v>74.709999999999994</v>
      </c>
      <c r="L75">
        <v>1.62</v>
      </c>
      <c r="M75">
        <v>21.03</v>
      </c>
      <c r="N75" s="135">
        <v>0</v>
      </c>
      <c r="O75" s="135">
        <v>0</v>
      </c>
      <c r="P75" s="135">
        <v>0</v>
      </c>
      <c r="Q75">
        <v>1.91</v>
      </c>
      <c r="R75">
        <v>0.96</v>
      </c>
      <c r="S75">
        <v>1.53</v>
      </c>
      <c r="T75">
        <v>40.14</v>
      </c>
      <c r="U75">
        <v>13.38</v>
      </c>
      <c r="V75">
        <v>13.38</v>
      </c>
      <c r="W75">
        <v>21.23</v>
      </c>
      <c r="X75">
        <v>4.25</v>
      </c>
      <c r="Y75">
        <v>3.33</v>
      </c>
      <c r="Z75">
        <v>5.55</v>
      </c>
      <c r="AA75">
        <v>6.67</v>
      </c>
      <c r="AB75">
        <v>3.33</v>
      </c>
      <c r="AC75">
        <v>7.34</v>
      </c>
      <c r="AD75">
        <v>28.88</v>
      </c>
      <c r="AE75">
        <v>28.88</v>
      </c>
      <c r="AF75">
        <v>2.73</v>
      </c>
    </row>
    <row r="76" spans="1:32">
      <c r="A76" t="s">
        <v>118</v>
      </c>
      <c r="B76" s="75">
        <v>129.94</v>
      </c>
      <c r="C76" s="75">
        <v>76.83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115.31</v>
      </c>
      <c r="J76">
        <v>133.5</v>
      </c>
      <c r="K76">
        <v>74.709999999999994</v>
      </c>
      <c r="L76">
        <v>1.62</v>
      </c>
      <c r="M76">
        <v>21.54</v>
      </c>
      <c r="N76" s="135">
        <v>0</v>
      </c>
      <c r="O76" s="135">
        <v>0</v>
      </c>
      <c r="P76" s="135">
        <v>0</v>
      </c>
      <c r="Q76">
        <v>1.91</v>
      </c>
      <c r="R76">
        <v>0</v>
      </c>
      <c r="S76">
        <v>1.53</v>
      </c>
      <c r="T76">
        <v>29.42</v>
      </c>
      <c r="U76">
        <v>9.81</v>
      </c>
      <c r="V76">
        <v>9.8000000000000007</v>
      </c>
      <c r="W76">
        <v>6.97</v>
      </c>
      <c r="X76">
        <v>1.39</v>
      </c>
      <c r="Y76">
        <v>0</v>
      </c>
      <c r="Z76">
        <v>0.75</v>
      </c>
      <c r="AA76">
        <v>0</v>
      </c>
      <c r="AB76">
        <v>0</v>
      </c>
      <c r="AC76">
        <v>7.24</v>
      </c>
      <c r="AD76">
        <v>24.38</v>
      </c>
      <c r="AE76">
        <v>24.38</v>
      </c>
      <c r="AF76">
        <v>2.73</v>
      </c>
    </row>
    <row r="77" spans="1:32">
      <c r="A77" t="s">
        <v>119</v>
      </c>
      <c r="B77" s="75">
        <v>129.94</v>
      </c>
      <c r="C77" s="75">
        <v>76.83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115.31</v>
      </c>
      <c r="J77">
        <v>133.5</v>
      </c>
      <c r="K77">
        <v>74.709999999999994</v>
      </c>
      <c r="L77">
        <v>1.62</v>
      </c>
      <c r="M77">
        <v>22.99</v>
      </c>
      <c r="N77" s="135">
        <v>0</v>
      </c>
      <c r="O77" s="135">
        <v>0</v>
      </c>
      <c r="P77" s="135">
        <v>0</v>
      </c>
      <c r="Q77">
        <v>1.91</v>
      </c>
      <c r="R77">
        <v>0</v>
      </c>
      <c r="S77">
        <v>1.53</v>
      </c>
      <c r="T77">
        <v>29.43</v>
      </c>
      <c r="U77">
        <v>9.81</v>
      </c>
      <c r="V77">
        <v>9.82</v>
      </c>
      <c r="W77">
        <v>0.83</v>
      </c>
      <c r="X77">
        <v>0.17</v>
      </c>
      <c r="Y77">
        <v>0</v>
      </c>
      <c r="Z77">
        <v>0</v>
      </c>
      <c r="AA77">
        <v>0</v>
      </c>
      <c r="AB77">
        <v>0</v>
      </c>
      <c r="AC77">
        <v>6.17</v>
      </c>
      <c r="AD77">
        <v>24.32</v>
      </c>
      <c r="AE77">
        <v>24.32</v>
      </c>
      <c r="AF77">
        <v>2.73</v>
      </c>
    </row>
    <row r="78" spans="1:32">
      <c r="A78" t="s">
        <v>120</v>
      </c>
      <c r="B78" s="75">
        <v>129.94</v>
      </c>
      <c r="C78" s="75">
        <v>76.83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115.31</v>
      </c>
      <c r="J78">
        <v>133.5</v>
      </c>
      <c r="K78">
        <v>74.709999999999994</v>
      </c>
      <c r="L78">
        <v>1.62</v>
      </c>
      <c r="M78">
        <v>22.94</v>
      </c>
      <c r="N78" s="135">
        <v>0</v>
      </c>
      <c r="O78" s="135">
        <v>0</v>
      </c>
      <c r="P78" s="135">
        <v>0</v>
      </c>
      <c r="Q78">
        <v>1.91</v>
      </c>
      <c r="R78">
        <v>0</v>
      </c>
      <c r="S78">
        <v>1.53</v>
      </c>
      <c r="T78">
        <v>29.6</v>
      </c>
      <c r="U78">
        <v>9.8699999999999992</v>
      </c>
      <c r="V78">
        <v>9.86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</v>
      </c>
      <c r="AD78">
        <v>24.09</v>
      </c>
      <c r="AE78">
        <v>24.09</v>
      </c>
      <c r="AF78">
        <v>2.73</v>
      </c>
    </row>
    <row r="79" spans="1:32">
      <c r="A79" t="s">
        <v>121</v>
      </c>
      <c r="B79" s="75">
        <v>129.94</v>
      </c>
      <c r="C79" s="75">
        <v>76.83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115.31</v>
      </c>
      <c r="J79">
        <v>133.5</v>
      </c>
      <c r="K79">
        <v>74.709999999999994</v>
      </c>
      <c r="L79">
        <v>1.62</v>
      </c>
      <c r="M79">
        <v>22.88</v>
      </c>
      <c r="N79" s="135">
        <v>0</v>
      </c>
      <c r="O79" s="135">
        <v>0</v>
      </c>
      <c r="P79" s="135">
        <v>0</v>
      </c>
      <c r="Q79">
        <v>1.91</v>
      </c>
      <c r="R79">
        <v>0</v>
      </c>
      <c r="S79">
        <v>1.53</v>
      </c>
      <c r="T79">
        <v>30.11</v>
      </c>
      <c r="U79">
        <v>10.039999999999999</v>
      </c>
      <c r="V79">
        <v>10.039999999999999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5.83</v>
      </c>
      <c r="AD79">
        <v>23.92</v>
      </c>
      <c r="AE79">
        <v>23.92</v>
      </c>
      <c r="AF79">
        <v>2.73</v>
      </c>
    </row>
    <row r="80" spans="1:32">
      <c r="A80" t="s">
        <v>122</v>
      </c>
      <c r="B80" s="75">
        <v>129.94</v>
      </c>
      <c r="C80" s="75">
        <v>76.83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115.31</v>
      </c>
      <c r="J80">
        <v>133.5</v>
      </c>
      <c r="K80">
        <v>74.709999999999994</v>
      </c>
      <c r="L80">
        <v>1.62</v>
      </c>
      <c r="M80">
        <v>22.82</v>
      </c>
      <c r="N80" s="135">
        <v>0</v>
      </c>
      <c r="O80" s="135">
        <v>0</v>
      </c>
      <c r="P80" s="135">
        <v>0</v>
      </c>
      <c r="Q80">
        <v>1.91</v>
      </c>
      <c r="R80">
        <v>0</v>
      </c>
      <c r="S80">
        <v>1.53</v>
      </c>
      <c r="T80">
        <v>30.14</v>
      </c>
      <c r="U80">
        <v>10.050000000000001</v>
      </c>
      <c r="V80">
        <v>10.029999999999999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5.69</v>
      </c>
      <c r="AD80">
        <v>23.88</v>
      </c>
      <c r="AE80">
        <v>23.88</v>
      </c>
      <c r="AF80">
        <v>2.73</v>
      </c>
    </row>
    <row r="81" spans="1:32">
      <c r="A81" t="s">
        <v>123</v>
      </c>
      <c r="B81" s="75">
        <v>129.94</v>
      </c>
      <c r="C81" s="75">
        <v>76.83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115.31</v>
      </c>
      <c r="J81">
        <v>133.5</v>
      </c>
      <c r="K81">
        <v>74.709999999999994</v>
      </c>
      <c r="L81">
        <v>1.62</v>
      </c>
      <c r="M81">
        <v>22.83</v>
      </c>
      <c r="N81" s="135">
        <v>0</v>
      </c>
      <c r="O81" s="135">
        <v>0</v>
      </c>
      <c r="P81" s="135">
        <v>0</v>
      </c>
      <c r="Q81">
        <v>1.91</v>
      </c>
      <c r="R81">
        <v>0</v>
      </c>
      <c r="S81">
        <v>1.53</v>
      </c>
      <c r="T81">
        <v>30.49</v>
      </c>
      <c r="U81">
        <v>10.16</v>
      </c>
      <c r="V81">
        <v>10.17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5.52</v>
      </c>
      <c r="AD81">
        <v>23.88</v>
      </c>
      <c r="AE81">
        <v>23.88</v>
      </c>
      <c r="AF81">
        <v>2.73</v>
      </c>
    </row>
    <row r="82" spans="1:32">
      <c r="A82" t="s">
        <v>124</v>
      </c>
      <c r="B82" s="75">
        <v>129.94</v>
      </c>
      <c r="C82" s="75">
        <v>76.83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115.31</v>
      </c>
      <c r="J82">
        <v>133.5</v>
      </c>
      <c r="K82">
        <v>74.709999999999994</v>
      </c>
      <c r="L82">
        <v>1.62</v>
      </c>
      <c r="M82">
        <v>22.74</v>
      </c>
      <c r="N82" s="135">
        <v>0</v>
      </c>
      <c r="O82" s="135">
        <v>0</v>
      </c>
      <c r="P82" s="135">
        <v>0</v>
      </c>
      <c r="Q82">
        <v>1.91</v>
      </c>
      <c r="R82">
        <v>0</v>
      </c>
      <c r="S82">
        <v>1.53</v>
      </c>
      <c r="T82">
        <v>31.08</v>
      </c>
      <c r="U82">
        <v>10.36</v>
      </c>
      <c r="V82">
        <v>10.35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5.34</v>
      </c>
      <c r="AD82">
        <v>24.17</v>
      </c>
      <c r="AE82">
        <v>24.17</v>
      </c>
      <c r="AF82">
        <v>2.73</v>
      </c>
    </row>
    <row r="83" spans="1:32">
      <c r="A83" t="s">
        <v>125</v>
      </c>
      <c r="B83" s="75">
        <v>129.94</v>
      </c>
      <c r="C83" s="75">
        <v>76.83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115.31</v>
      </c>
      <c r="J83">
        <v>133.5</v>
      </c>
      <c r="K83">
        <v>74.709999999999994</v>
      </c>
      <c r="L83">
        <v>1.7</v>
      </c>
      <c r="M83">
        <v>17.43</v>
      </c>
      <c r="N83" s="135">
        <v>0</v>
      </c>
      <c r="O83" s="135">
        <v>0</v>
      </c>
      <c r="P83" s="135">
        <v>0</v>
      </c>
      <c r="Q83">
        <v>1.68</v>
      </c>
      <c r="R83">
        <v>0</v>
      </c>
      <c r="S83">
        <v>1.48</v>
      </c>
      <c r="T83">
        <v>25.06</v>
      </c>
      <c r="U83">
        <v>8.35</v>
      </c>
      <c r="V83">
        <v>8.36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4.7</v>
      </c>
      <c r="AD83">
        <v>24.51</v>
      </c>
      <c r="AE83">
        <v>24.51</v>
      </c>
      <c r="AF83">
        <v>2.73</v>
      </c>
    </row>
    <row r="84" spans="1:32">
      <c r="A84" t="s">
        <v>126</v>
      </c>
      <c r="B84" s="75">
        <v>129.94</v>
      </c>
      <c r="C84" s="75">
        <v>76.83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115.31</v>
      </c>
      <c r="J84">
        <v>133.5</v>
      </c>
      <c r="K84">
        <v>74.709999999999994</v>
      </c>
      <c r="L84">
        <v>1.7</v>
      </c>
      <c r="M84">
        <v>17.29</v>
      </c>
      <c r="N84" s="135">
        <v>0</v>
      </c>
      <c r="O84" s="135">
        <v>0</v>
      </c>
      <c r="P84" s="135">
        <v>0</v>
      </c>
      <c r="Q84">
        <v>1.68</v>
      </c>
      <c r="R84">
        <v>0</v>
      </c>
      <c r="S84">
        <v>1.48</v>
      </c>
      <c r="T84">
        <v>25.27</v>
      </c>
      <c r="U84">
        <v>8.42</v>
      </c>
      <c r="V84">
        <v>8.44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4.63</v>
      </c>
      <c r="AD84">
        <v>25.23</v>
      </c>
      <c r="AE84">
        <v>25.23</v>
      </c>
      <c r="AF84">
        <v>2.73</v>
      </c>
    </row>
    <row r="85" spans="1:32">
      <c r="A85" t="s">
        <v>127</v>
      </c>
      <c r="B85" s="75">
        <v>129.94</v>
      </c>
      <c r="C85" s="75">
        <v>76.83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115.31</v>
      </c>
      <c r="J85">
        <v>133.5</v>
      </c>
      <c r="K85">
        <v>74.709999999999994</v>
      </c>
      <c r="L85">
        <v>1.39</v>
      </c>
      <c r="M85">
        <v>16.8</v>
      </c>
      <c r="N85" s="135">
        <v>0</v>
      </c>
      <c r="O85" s="135">
        <v>0</v>
      </c>
      <c r="P85" s="135">
        <v>0</v>
      </c>
      <c r="Q85">
        <v>1.68</v>
      </c>
      <c r="R85">
        <v>0</v>
      </c>
      <c r="S85">
        <v>1.48</v>
      </c>
      <c r="T85">
        <v>25.82</v>
      </c>
      <c r="U85">
        <v>8.61</v>
      </c>
      <c r="V85">
        <v>8.59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4.6100000000000003</v>
      </c>
      <c r="AD85">
        <v>25.56</v>
      </c>
      <c r="AE85">
        <v>25.56</v>
      </c>
      <c r="AF85">
        <v>2.73</v>
      </c>
    </row>
    <row r="86" spans="1:32">
      <c r="A86" t="s">
        <v>128</v>
      </c>
      <c r="B86" s="75">
        <v>129.94</v>
      </c>
      <c r="C86" s="75">
        <v>76.83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115.31</v>
      </c>
      <c r="J86">
        <v>133.5</v>
      </c>
      <c r="K86">
        <v>74.709999999999994</v>
      </c>
      <c r="L86">
        <v>1.39</v>
      </c>
      <c r="M86">
        <v>16.25</v>
      </c>
      <c r="N86" s="135">
        <v>0</v>
      </c>
      <c r="O86" s="135">
        <v>0</v>
      </c>
      <c r="P86" s="135">
        <v>0</v>
      </c>
      <c r="Q86">
        <v>1.68</v>
      </c>
      <c r="R86">
        <v>0</v>
      </c>
      <c r="S86">
        <v>1.48</v>
      </c>
      <c r="T86">
        <v>26.24</v>
      </c>
      <c r="U86">
        <v>8.75</v>
      </c>
      <c r="V86">
        <v>8.73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4.6100000000000003</v>
      </c>
      <c r="AD86">
        <v>25.76</v>
      </c>
      <c r="AE86">
        <v>25.76</v>
      </c>
      <c r="AF86">
        <v>2.73</v>
      </c>
    </row>
    <row r="87" spans="1:32">
      <c r="A87" t="s">
        <v>129</v>
      </c>
      <c r="B87" s="75">
        <v>129.94</v>
      </c>
      <c r="C87" s="75">
        <v>76.83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65.94</v>
      </c>
      <c r="J87">
        <v>133.5</v>
      </c>
      <c r="K87">
        <v>74.709999999999994</v>
      </c>
      <c r="L87">
        <v>1.39</v>
      </c>
      <c r="M87">
        <v>15.84</v>
      </c>
      <c r="N87" s="135">
        <v>0</v>
      </c>
      <c r="O87" s="135">
        <v>0</v>
      </c>
      <c r="P87" s="135">
        <v>0</v>
      </c>
      <c r="Q87">
        <v>1.68</v>
      </c>
      <c r="R87">
        <v>0</v>
      </c>
      <c r="S87">
        <v>1.48</v>
      </c>
      <c r="T87">
        <v>26.86</v>
      </c>
      <c r="U87">
        <v>8.9499999999999993</v>
      </c>
      <c r="V87">
        <v>8.9700000000000006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4.62</v>
      </c>
      <c r="AD87">
        <v>26.19</v>
      </c>
      <c r="AE87">
        <v>26.19</v>
      </c>
      <c r="AF87">
        <v>2.73</v>
      </c>
    </row>
    <row r="88" spans="1:32">
      <c r="A88" t="s">
        <v>130</v>
      </c>
      <c r="B88" s="75">
        <v>129.94</v>
      </c>
      <c r="C88" s="75">
        <v>76.83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65.94</v>
      </c>
      <c r="J88">
        <v>133.5</v>
      </c>
      <c r="K88">
        <v>74.709999999999994</v>
      </c>
      <c r="L88">
        <v>1.39</v>
      </c>
      <c r="M88">
        <v>15.4</v>
      </c>
      <c r="N88" s="135">
        <v>0</v>
      </c>
      <c r="O88" s="135">
        <v>0</v>
      </c>
      <c r="P88" s="135">
        <v>0</v>
      </c>
      <c r="Q88">
        <v>1.68</v>
      </c>
      <c r="R88">
        <v>0</v>
      </c>
      <c r="S88">
        <v>1.48</v>
      </c>
      <c r="T88">
        <v>27.75</v>
      </c>
      <c r="U88">
        <v>9.25</v>
      </c>
      <c r="V88">
        <v>9.25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4.6399999999999997</v>
      </c>
      <c r="AD88">
        <v>26.69</v>
      </c>
      <c r="AE88">
        <v>26.69</v>
      </c>
      <c r="AF88">
        <v>2.73</v>
      </c>
    </row>
    <row r="89" spans="1:32">
      <c r="A89" t="s">
        <v>131</v>
      </c>
      <c r="B89" s="75">
        <v>129.94</v>
      </c>
      <c r="C89" s="75">
        <v>76.83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65.94</v>
      </c>
      <c r="J89">
        <v>133.5</v>
      </c>
      <c r="K89">
        <v>74.709999999999994</v>
      </c>
      <c r="L89">
        <v>1.39</v>
      </c>
      <c r="M89">
        <v>18.52</v>
      </c>
      <c r="N89" s="135">
        <v>0</v>
      </c>
      <c r="O89" s="135">
        <v>0</v>
      </c>
      <c r="P89" s="135">
        <v>0</v>
      </c>
      <c r="Q89">
        <v>1.68</v>
      </c>
      <c r="R89">
        <v>0</v>
      </c>
      <c r="S89">
        <v>1.48</v>
      </c>
      <c r="T89">
        <v>20.52</v>
      </c>
      <c r="U89">
        <v>6.84</v>
      </c>
      <c r="V89">
        <v>6.85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3.6</v>
      </c>
      <c r="AD89">
        <v>27.29</v>
      </c>
      <c r="AE89">
        <v>27.29</v>
      </c>
      <c r="AF89">
        <v>2.73</v>
      </c>
    </row>
    <row r="90" spans="1:32">
      <c r="A90" t="s">
        <v>132</v>
      </c>
      <c r="B90" s="75">
        <v>129.94</v>
      </c>
      <c r="C90" s="75">
        <v>76.83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65.94</v>
      </c>
      <c r="J90">
        <v>133.5</v>
      </c>
      <c r="K90">
        <v>74.709999999999994</v>
      </c>
      <c r="L90">
        <v>1.39</v>
      </c>
      <c r="M90">
        <v>18.04</v>
      </c>
      <c r="N90" s="135">
        <v>0</v>
      </c>
      <c r="O90" s="135">
        <v>0</v>
      </c>
      <c r="P90" s="135">
        <v>0</v>
      </c>
      <c r="Q90">
        <v>1.68</v>
      </c>
      <c r="R90">
        <v>0</v>
      </c>
      <c r="S90">
        <v>1.48</v>
      </c>
      <c r="T90">
        <v>21.37</v>
      </c>
      <c r="U90">
        <v>7.12</v>
      </c>
      <c r="V90">
        <v>7.13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3.63</v>
      </c>
      <c r="AD90">
        <v>27.93</v>
      </c>
      <c r="AE90">
        <v>27.93</v>
      </c>
      <c r="AF90">
        <v>2.73</v>
      </c>
    </row>
    <row r="91" spans="1:32">
      <c r="A91" t="s">
        <v>133</v>
      </c>
      <c r="B91" s="75">
        <v>129.94</v>
      </c>
      <c r="C91" s="75">
        <v>76.83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65.94</v>
      </c>
      <c r="J91">
        <v>133.5</v>
      </c>
      <c r="K91">
        <v>74.709999999999994</v>
      </c>
      <c r="L91">
        <v>1.39</v>
      </c>
      <c r="M91">
        <v>17.510000000000002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1.48</v>
      </c>
      <c r="T91">
        <v>22.78</v>
      </c>
      <c r="U91">
        <v>7.59</v>
      </c>
      <c r="V91">
        <v>7.61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3.86</v>
      </c>
      <c r="AD91">
        <v>32.5</v>
      </c>
      <c r="AE91">
        <v>32.5</v>
      </c>
      <c r="AF91">
        <v>2.73</v>
      </c>
    </row>
    <row r="92" spans="1:32">
      <c r="A92" t="s">
        <v>134</v>
      </c>
      <c r="B92" s="75">
        <v>129.94</v>
      </c>
      <c r="C92" s="75">
        <v>76.83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65.94</v>
      </c>
      <c r="J92">
        <v>133.5</v>
      </c>
      <c r="K92">
        <v>74.709999999999994</v>
      </c>
      <c r="L92">
        <v>1.39</v>
      </c>
      <c r="M92">
        <v>17.09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1.48</v>
      </c>
      <c r="T92">
        <v>23.84</v>
      </c>
      <c r="U92">
        <v>7.95</v>
      </c>
      <c r="V92">
        <v>7.95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4.03</v>
      </c>
      <c r="AD92">
        <v>32.46</v>
      </c>
      <c r="AE92">
        <v>32.46</v>
      </c>
      <c r="AF92">
        <v>2.73</v>
      </c>
    </row>
    <row r="93" spans="1:32">
      <c r="A93" t="s">
        <v>135</v>
      </c>
      <c r="B93" s="75">
        <v>129.94</v>
      </c>
      <c r="C93" s="75">
        <v>76.83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65.94</v>
      </c>
      <c r="J93">
        <v>133.5</v>
      </c>
      <c r="K93">
        <v>74.709999999999994</v>
      </c>
      <c r="L93">
        <v>1.0900000000000001</v>
      </c>
      <c r="M93">
        <v>16.559999999999999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1.48</v>
      </c>
      <c r="T93">
        <v>32.67</v>
      </c>
      <c r="U93">
        <v>10.89</v>
      </c>
      <c r="V93">
        <v>10.9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4.17</v>
      </c>
      <c r="AD93">
        <v>32.369999999999997</v>
      </c>
      <c r="AE93">
        <v>32.369999999999997</v>
      </c>
      <c r="AF93">
        <v>2.73</v>
      </c>
    </row>
    <row r="94" spans="1:32">
      <c r="A94" t="s">
        <v>136</v>
      </c>
      <c r="B94" s="75">
        <v>129.94</v>
      </c>
      <c r="C94" s="75">
        <v>76.83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65.94</v>
      </c>
      <c r="J94">
        <v>133.5</v>
      </c>
      <c r="K94">
        <v>74.709999999999994</v>
      </c>
      <c r="L94">
        <v>1.0900000000000001</v>
      </c>
      <c r="M94">
        <v>14.11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1.48</v>
      </c>
      <c r="T94">
        <v>33.53</v>
      </c>
      <c r="U94">
        <v>11.18</v>
      </c>
      <c r="V94">
        <v>11.17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4.26</v>
      </c>
      <c r="AD94">
        <v>32.28</v>
      </c>
      <c r="AE94">
        <v>32.28</v>
      </c>
      <c r="AF94">
        <v>2.73</v>
      </c>
    </row>
    <row r="95" spans="1:32">
      <c r="A95" t="s">
        <v>137</v>
      </c>
      <c r="B95" s="75">
        <v>129.94</v>
      </c>
      <c r="C95" s="75">
        <v>76.83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65.94</v>
      </c>
      <c r="J95">
        <v>133.5</v>
      </c>
      <c r="K95">
        <v>74.709999999999994</v>
      </c>
      <c r="L95">
        <v>1.0900000000000001</v>
      </c>
      <c r="M95">
        <v>13.99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1.48</v>
      </c>
      <c r="T95">
        <v>34.04</v>
      </c>
      <c r="U95">
        <v>11.35</v>
      </c>
      <c r="V95">
        <v>11.35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4.3600000000000003</v>
      </c>
      <c r="AD95">
        <v>31.95</v>
      </c>
      <c r="AE95">
        <v>31.95</v>
      </c>
      <c r="AF95">
        <v>2.73</v>
      </c>
    </row>
    <row r="96" spans="1:32">
      <c r="A96" t="s">
        <v>138</v>
      </c>
      <c r="B96" s="75">
        <v>129.94</v>
      </c>
      <c r="C96" s="75">
        <v>76.83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65.94</v>
      </c>
      <c r="J96">
        <v>133.5</v>
      </c>
      <c r="K96">
        <v>74.709999999999994</v>
      </c>
      <c r="L96">
        <v>1.0900000000000001</v>
      </c>
      <c r="M96">
        <v>13.53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1.48</v>
      </c>
      <c r="T96">
        <v>34.299999999999997</v>
      </c>
      <c r="U96">
        <v>11.43</v>
      </c>
      <c r="V96">
        <v>11.44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4.46</v>
      </c>
      <c r="AD96">
        <v>41.84</v>
      </c>
      <c r="AE96">
        <v>41.84</v>
      </c>
      <c r="AF96">
        <v>2.73</v>
      </c>
    </row>
    <row r="97" spans="1:36">
      <c r="A97" t="s">
        <v>139</v>
      </c>
      <c r="B97" s="75">
        <v>129.94</v>
      </c>
      <c r="C97" s="75">
        <v>76.83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65.94</v>
      </c>
      <c r="J97">
        <v>133.5</v>
      </c>
      <c r="K97">
        <v>74.709999999999994</v>
      </c>
      <c r="L97">
        <v>1.0900000000000001</v>
      </c>
      <c r="M97">
        <v>13.06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1.48</v>
      </c>
      <c r="T97">
        <v>34.44</v>
      </c>
      <c r="U97">
        <v>11.48</v>
      </c>
      <c r="V97">
        <v>11.48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4.5599999999999996</v>
      </c>
      <c r="AD97">
        <v>41.21</v>
      </c>
      <c r="AE97">
        <v>41.21</v>
      </c>
      <c r="AF97">
        <v>2.73</v>
      </c>
    </row>
    <row r="98" spans="1:36">
      <c r="A98" t="s">
        <v>140</v>
      </c>
      <c r="B98" s="75">
        <v>129.94</v>
      </c>
      <c r="C98" s="75">
        <v>76.83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65.94</v>
      </c>
      <c r="J98">
        <v>133.5</v>
      </c>
      <c r="K98">
        <v>74.709999999999994</v>
      </c>
      <c r="L98">
        <v>1.0900000000000001</v>
      </c>
      <c r="M98">
        <v>12.64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1.48</v>
      </c>
      <c r="T98">
        <v>34.49</v>
      </c>
      <c r="U98">
        <v>11.5</v>
      </c>
      <c r="V98">
        <v>11.5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4.63</v>
      </c>
      <c r="AD98">
        <v>40.08</v>
      </c>
      <c r="AE98">
        <v>40.08</v>
      </c>
      <c r="AF98">
        <v>2.73</v>
      </c>
    </row>
    <row r="99" spans="1:36">
      <c r="A99" t="s">
        <v>141</v>
      </c>
      <c r="B99" s="75">
        <f>SUM(B3:B98)/4000</f>
        <v>3.1185600000000013</v>
      </c>
      <c r="C99" s="75">
        <f t="shared" ref="C99:L99" si="2">SUM(C3:C98)/4000</f>
        <v>1.8052399999999984</v>
      </c>
      <c r="D99" s="135">
        <f t="shared" ref="D99" si="3">SUM(D3:D98)/4000</f>
        <v>0.68676999999999999</v>
      </c>
      <c r="E99" s="75"/>
      <c r="F99" s="78">
        <f t="shared" si="2"/>
        <v>0.12272750000000003</v>
      </c>
      <c r="G99" s="78">
        <f t="shared" si="2"/>
        <v>0.12272750000000003</v>
      </c>
      <c r="H99" s="78">
        <f t="shared" si="2"/>
        <v>0.1257875</v>
      </c>
      <c r="I99">
        <f t="shared" si="2"/>
        <v>2.1966250000000005</v>
      </c>
      <c r="J99">
        <f t="shared" si="2"/>
        <v>3.2040000000000002</v>
      </c>
      <c r="K99">
        <f t="shared" si="2"/>
        <v>1.7930400000000006</v>
      </c>
      <c r="L99">
        <f t="shared" si="2"/>
        <v>3.8329999999999975E-2</v>
      </c>
      <c r="M99">
        <f t="shared" ref="M99:AB99" si="4">SUM(M3:M98)/4000</f>
        <v>0.25582499999999991</v>
      </c>
      <c r="N99" s="135">
        <f t="shared" si="4"/>
        <v>0.23621249999999988</v>
      </c>
      <c r="O99" s="135">
        <f t="shared" si="4"/>
        <v>0.22716499999999989</v>
      </c>
      <c r="P99" s="135">
        <f t="shared" si="4"/>
        <v>0.22339249999999997</v>
      </c>
      <c r="Q99">
        <f t="shared" si="4"/>
        <v>4.3560000000000022E-2</v>
      </c>
      <c r="R99">
        <f t="shared" si="4"/>
        <v>1.0763150000000006</v>
      </c>
      <c r="S99">
        <f t="shared" si="4"/>
        <v>3.4869999999999998E-2</v>
      </c>
      <c r="T99">
        <f t="shared" si="4"/>
        <v>0.36529749999999989</v>
      </c>
      <c r="U99">
        <f t="shared" si="4"/>
        <v>0.12177250000000002</v>
      </c>
      <c r="V99">
        <f t="shared" si="4"/>
        <v>0.12180000000000002</v>
      </c>
      <c r="W99">
        <f t="shared" si="4"/>
        <v>1.9571499999999997</v>
      </c>
      <c r="X99">
        <f t="shared" si="4"/>
        <v>0.39143250000000002</v>
      </c>
      <c r="Y99">
        <f t="shared" si="4"/>
        <v>0.71520499999999987</v>
      </c>
      <c r="Z99">
        <f t="shared" si="4"/>
        <v>0.37621249999999989</v>
      </c>
      <c r="AA99">
        <f t="shared" si="4"/>
        <v>0.77286000000000021</v>
      </c>
      <c r="AB99">
        <f t="shared" si="4"/>
        <v>0.38639000000000007</v>
      </c>
      <c r="AC99">
        <f t="shared" ref="AC99:AJ99" si="5">SUM(AC3:AC98)/4000</f>
        <v>8.0612500000000031E-2</v>
      </c>
      <c r="AD99">
        <f t="shared" si="5"/>
        <v>0.37332750000000003</v>
      </c>
      <c r="AE99">
        <f t="shared" si="5"/>
        <v>0.37332750000000003</v>
      </c>
      <c r="AF99">
        <f t="shared" si="5"/>
        <v>6.5519999999999912E-2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7</v>
      </c>
      <c r="C44" s="136">
        <f>'IDT-1 Calculation'!DG44</f>
        <v>-2.964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-4.0359999999999996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35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32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3.4000000000000002E-2</v>
      </c>
      <c r="C99" s="152">
        <f>SUM(C3:C98)/4000</f>
        <v>-7.4100000000000001E-4</v>
      </c>
      <c r="D99" s="152">
        <f>SUM(D3:D98)/4000</f>
        <v>0</v>
      </c>
      <c r="E99" s="152">
        <f>SUM(E3:E98)/4000</f>
        <v>0</v>
      </c>
      <c r="F99" s="152">
        <f>SUM(F3:F98)/4000</f>
        <v>-3.3258999999999997E-2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270.61473891477635</v>
      </c>
      <c r="L3">
        <v>0</v>
      </c>
      <c r="M3">
        <v>62.920317907072324</v>
      </c>
      <c r="N3">
        <v>51.355661285385168</v>
      </c>
      <c r="O3">
        <v>36.237302984372953</v>
      </c>
      <c r="P3">
        <v>24.156794849058826</v>
      </c>
      <c r="Q3">
        <v>3.0069824570443462</v>
      </c>
      <c r="R3">
        <v>5.0117638902118529</v>
      </c>
      <c r="S3">
        <v>4.0074796960719254</v>
      </c>
      <c r="T3">
        <v>0</v>
      </c>
      <c r="U3">
        <v>51.877839617045119</v>
      </c>
      <c r="V3">
        <v>9.1208530686146521</v>
      </c>
      <c r="W3">
        <v>5.1439656105019989</v>
      </c>
      <c r="X3">
        <v>64.933961554071701</v>
      </c>
      <c r="Y3">
        <v>0</v>
      </c>
      <c r="Z3">
        <v>5.770075484032561</v>
      </c>
      <c r="AA3">
        <v>0</v>
      </c>
      <c r="AB3">
        <v>0</v>
      </c>
      <c r="AC3">
        <v>0</v>
      </c>
      <c r="AD3">
        <v>0</v>
      </c>
      <c r="AE3">
        <v>0</v>
      </c>
      <c r="AF3">
        <v>5.6673674084742229</v>
      </c>
      <c r="AG3">
        <v>29.31018345449802</v>
      </c>
      <c r="AH3">
        <v>0</v>
      </c>
      <c r="AI3">
        <v>0</v>
      </c>
      <c r="AJ3">
        <v>0</v>
      </c>
      <c r="AK3">
        <v>11.537465434147357</v>
      </c>
      <c r="AL3">
        <v>9.5577943114258606</v>
      </c>
      <c r="AM3">
        <v>7.0332840955959099</v>
      </c>
      <c r="AN3">
        <v>0</v>
      </c>
      <c r="AO3">
        <v>0</v>
      </c>
      <c r="AP3">
        <v>1.0150323606762681</v>
      </c>
      <c r="AQ3">
        <v>0</v>
      </c>
      <c r="AR3">
        <v>17.106850083907325</v>
      </c>
      <c r="AS3">
        <v>14.389690376956795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28.83261192247674</v>
      </c>
      <c r="BB3">
        <f>SUM(B3:AZ3)-BA3</f>
        <v>660.94279292146484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270.61473891477635</v>
      </c>
      <c r="L4">
        <v>0</v>
      </c>
      <c r="M4">
        <v>62.920317907072324</v>
      </c>
      <c r="N4">
        <v>51.355661285385168</v>
      </c>
      <c r="O4">
        <v>36.237302984372953</v>
      </c>
      <c r="P4">
        <v>24.156794849058826</v>
      </c>
      <c r="Q4">
        <v>3.0069824570443462</v>
      </c>
      <c r="R4">
        <v>5.0117638902118529</v>
      </c>
      <c r="S4">
        <v>4.0075981898471884</v>
      </c>
      <c r="T4">
        <v>0</v>
      </c>
      <c r="U4">
        <v>51.877839617045119</v>
      </c>
      <c r="V4">
        <v>9.1208530686146521</v>
      </c>
      <c r="W4">
        <v>5.1439656105019989</v>
      </c>
      <c r="X4">
        <v>40.09270150880289</v>
      </c>
      <c r="Y4">
        <v>0</v>
      </c>
      <c r="Z4">
        <v>5.770075484032561</v>
      </c>
      <c r="AA4">
        <v>0</v>
      </c>
      <c r="AB4">
        <v>0</v>
      </c>
      <c r="AC4">
        <v>0</v>
      </c>
      <c r="AD4">
        <v>0</v>
      </c>
      <c r="AE4">
        <v>0</v>
      </c>
      <c r="AF4">
        <v>5.6673674084742229</v>
      </c>
      <c r="AG4">
        <v>29.31018345449802</v>
      </c>
      <c r="AH4">
        <v>0</v>
      </c>
      <c r="AI4">
        <v>0</v>
      </c>
      <c r="AJ4">
        <v>0</v>
      </c>
      <c r="AK4">
        <v>11.537465434147357</v>
      </c>
      <c r="AL4">
        <v>9.5577943114258606</v>
      </c>
      <c r="AM4">
        <v>7.0332840955959099</v>
      </c>
      <c r="AN4">
        <v>0</v>
      </c>
      <c r="AO4">
        <v>0</v>
      </c>
      <c r="AP4">
        <v>1.0150323606762681</v>
      </c>
      <c r="AQ4">
        <v>0</v>
      </c>
      <c r="AR4">
        <v>17.106850083907325</v>
      </c>
      <c r="AS4">
        <v>14.389690376956795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27.794252205624307</v>
      </c>
      <c r="BB4">
        <f t="shared" ref="BB4:BB67" si="0">SUM(B4:AZ4)-BA4</f>
        <v>637.14001108682373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270.61473891477635</v>
      </c>
      <c r="L5">
        <v>0</v>
      </c>
      <c r="M5">
        <v>62.920317907072324</v>
      </c>
      <c r="N5">
        <v>51.355661285385168</v>
      </c>
      <c r="O5">
        <v>36.237302984372953</v>
      </c>
      <c r="P5">
        <v>24.156794849058826</v>
      </c>
      <c r="Q5">
        <v>3.0069824570443462</v>
      </c>
      <c r="R5">
        <v>5.0083800426046965</v>
      </c>
      <c r="S5">
        <v>4.0074796960719254</v>
      </c>
      <c r="T5">
        <v>0</v>
      </c>
      <c r="U5">
        <v>51.877839617045119</v>
      </c>
      <c r="V5">
        <v>9.1208530686146521</v>
      </c>
      <c r="W5">
        <v>5.1439656105019989</v>
      </c>
      <c r="X5">
        <v>40.09270150880289</v>
      </c>
      <c r="Y5">
        <v>0</v>
      </c>
      <c r="Z5">
        <v>5.770075484032561</v>
      </c>
      <c r="AA5">
        <v>0</v>
      </c>
      <c r="AB5">
        <v>0</v>
      </c>
      <c r="AC5">
        <v>0</v>
      </c>
      <c r="AD5">
        <v>0</v>
      </c>
      <c r="AE5">
        <v>0</v>
      </c>
      <c r="AF5">
        <v>5.6673674084742229</v>
      </c>
      <c r="AG5">
        <v>29.31018345449802</v>
      </c>
      <c r="AH5">
        <v>0</v>
      </c>
      <c r="AI5">
        <v>0</v>
      </c>
      <c r="AJ5">
        <v>0</v>
      </c>
      <c r="AK5">
        <v>11.537465434147357</v>
      </c>
      <c r="AL5">
        <v>9.5577943114258606</v>
      </c>
      <c r="AM5">
        <v>7.0332840955959099</v>
      </c>
      <c r="AN5">
        <v>0</v>
      </c>
      <c r="AO5">
        <v>0</v>
      </c>
      <c r="AP5">
        <v>1.0150323606762681</v>
      </c>
      <c r="AQ5">
        <v>0</v>
      </c>
      <c r="AR5">
        <v>17.106850083907325</v>
      </c>
      <c r="AS5">
        <v>14.389690376956795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27.794105807754523</v>
      </c>
      <c r="BB5">
        <f t="shared" si="0"/>
        <v>637.13665514331115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270.61473891477635</v>
      </c>
      <c r="L6">
        <v>0</v>
      </c>
      <c r="M6">
        <v>62.920317907072324</v>
      </c>
      <c r="N6">
        <v>51.355661285385168</v>
      </c>
      <c r="O6">
        <v>36.237302984372953</v>
      </c>
      <c r="P6">
        <v>24.156794849058826</v>
      </c>
      <c r="Q6">
        <v>3.0069824570443462</v>
      </c>
      <c r="R6">
        <v>5.0083800426046965</v>
      </c>
      <c r="S6">
        <v>4.0074796960719254</v>
      </c>
      <c r="T6">
        <v>0</v>
      </c>
      <c r="U6">
        <v>51.877839617045119</v>
      </c>
      <c r="V6">
        <v>9.1208530686146521</v>
      </c>
      <c r="W6">
        <v>5.1439656105019989</v>
      </c>
      <c r="X6">
        <v>30.065757572665927</v>
      </c>
      <c r="Y6">
        <v>0</v>
      </c>
      <c r="Z6">
        <v>5.770075484032561</v>
      </c>
      <c r="AA6">
        <v>0</v>
      </c>
      <c r="AB6">
        <v>0</v>
      </c>
      <c r="AC6">
        <v>0</v>
      </c>
      <c r="AD6">
        <v>0</v>
      </c>
      <c r="AE6">
        <v>0</v>
      </c>
      <c r="AF6">
        <v>5.6673674084742229</v>
      </c>
      <c r="AG6">
        <v>29.31018345449802</v>
      </c>
      <c r="AH6">
        <v>0</v>
      </c>
      <c r="AI6">
        <v>0</v>
      </c>
      <c r="AJ6">
        <v>0</v>
      </c>
      <c r="AK6">
        <v>11.537465434147357</v>
      </c>
      <c r="AL6">
        <v>9.5577943114258606</v>
      </c>
      <c r="AM6">
        <v>7.0332840955959099</v>
      </c>
      <c r="AN6">
        <v>0</v>
      </c>
      <c r="AO6">
        <v>0</v>
      </c>
      <c r="AP6">
        <v>1.0150323606762681</v>
      </c>
      <c r="AQ6">
        <v>0</v>
      </c>
      <c r="AR6">
        <v>17.106850083907325</v>
      </c>
      <c r="AS6">
        <v>14.389690376956795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27.374979551223998</v>
      </c>
      <c r="BB6">
        <f t="shared" si="0"/>
        <v>627.52883746370469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270.61473891477635</v>
      </c>
      <c r="L7">
        <v>0</v>
      </c>
      <c r="M7">
        <v>62.920317907072324</v>
      </c>
      <c r="N7">
        <v>51.355661285385168</v>
      </c>
      <c r="O7">
        <v>36.237302984372953</v>
      </c>
      <c r="P7">
        <v>24.156794849058826</v>
      </c>
      <c r="Q7">
        <v>3.006874887733535</v>
      </c>
      <c r="R7">
        <v>5.0081843466415235</v>
      </c>
      <c r="S7">
        <v>4.1540597613806414</v>
      </c>
      <c r="T7">
        <v>0</v>
      </c>
      <c r="U7">
        <v>51.877839617045119</v>
      </c>
      <c r="V7">
        <v>9.1208530686146521</v>
      </c>
      <c r="W7">
        <v>5.1439656105019989</v>
      </c>
      <c r="X7">
        <v>30.065757572665927</v>
      </c>
      <c r="Y7">
        <v>0</v>
      </c>
      <c r="Z7">
        <v>5.770075484032561</v>
      </c>
      <c r="AA7">
        <v>0</v>
      </c>
      <c r="AB7">
        <v>0</v>
      </c>
      <c r="AC7">
        <v>0</v>
      </c>
      <c r="AD7">
        <v>0</v>
      </c>
      <c r="AE7">
        <v>0</v>
      </c>
      <c r="AF7">
        <v>5.6673674084742229</v>
      </c>
      <c r="AG7">
        <v>29.31018345449802</v>
      </c>
      <c r="AH7">
        <v>0</v>
      </c>
      <c r="AI7">
        <v>0</v>
      </c>
      <c r="AJ7">
        <v>0</v>
      </c>
      <c r="AK7">
        <v>11.537465434147357</v>
      </c>
      <c r="AL7">
        <v>9.5577943114258606</v>
      </c>
      <c r="AM7">
        <v>7.0332840955959099</v>
      </c>
      <c r="AN7">
        <v>0</v>
      </c>
      <c r="AO7">
        <v>0</v>
      </c>
      <c r="AP7">
        <v>1.2405951584220412</v>
      </c>
      <c r="AQ7">
        <v>0</v>
      </c>
      <c r="AR7">
        <v>16.037672182842833</v>
      </c>
      <c r="AS7">
        <v>14.389690376956795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27.345830810146722</v>
      </c>
      <c r="BB7">
        <f t="shared" si="0"/>
        <v>626.86064790149794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270.61953055297374</v>
      </c>
      <c r="L8">
        <v>0</v>
      </c>
      <c r="M8">
        <v>62.920317907072324</v>
      </c>
      <c r="N8">
        <v>51.355661285385168</v>
      </c>
      <c r="O8">
        <v>36.237302984372953</v>
      </c>
      <c r="P8">
        <v>24.156794849058826</v>
      </c>
      <c r="Q8">
        <v>3.0788840050217456</v>
      </c>
      <c r="R8">
        <v>5.0081843466415235</v>
      </c>
      <c r="S8">
        <v>4.1540597613806414</v>
      </c>
      <c r="T8">
        <v>0</v>
      </c>
      <c r="U8">
        <v>51.877839617045119</v>
      </c>
      <c r="V8">
        <v>9.1208530686146521</v>
      </c>
      <c r="W8">
        <v>5.1439656105019989</v>
      </c>
      <c r="X8">
        <v>15.037053341978394</v>
      </c>
      <c r="Y8">
        <v>0</v>
      </c>
      <c r="Z8">
        <v>5.770075484032561</v>
      </c>
      <c r="AA8">
        <v>0</v>
      </c>
      <c r="AB8">
        <v>0</v>
      </c>
      <c r="AC8">
        <v>0</v>
      </c>
      <c r="AD8">
        <v>0</v>
      </c>
      <c r="AE8">
        <v>0</v>
      </c>
      <c r="AF8">
        <v>5.6673674084742229</v>
      </c>
      <c r="AG8">
        <v>29.31018345449802</v>
      </c>
      <c r="AH8">
        <v>0</v>
      </c>
      <c r="AI8">
        <v>0</v>
      </c>
      <c r="AJ8">
        <v>0</v>
      </c>
      <c r="AK8">
        <v>11.537465434147357</v>
      </c>
      <c r="AL8">
        <v>9.5577943114258606</v>
      </c>
      <c r="AM8">
        <v>7.0332840955959099</v>
      </c>
      <c r="AN8">
        <v>0</v>
      </c>
      <c r="AO8">
        <v>0</v>
      </c>
      <c r="AP8">
        <v>1.2405951584220412</v>
      </c>
      <c r="AQ8">
        <v>0</v>
      </c>
      <c r="AR8">
        <v>16.037672182842833</v>
      </c>
      <c r="AS8">
        <v>14.389690376956795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26.720841244883275</v>
      </c>
      <c r="BB8">
        <f t="shared" si="0"/>
        <v>612.53373399155953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270.61473891477635</v>
      </c>
      <c r="L9">
        <v>0</v>
      </c>
      <c r="M9">
        <v>62.920317907072324</v>
      </c>
      <c r="N9">
        <v>51.355661285385168</v>
      </c>
      <c r="O9">
        <v>36.237302984372953</v>
      </c>
      <c r="P9">
        <v>24.156794849058826</v>
      </c>
      <c r="Q9">
        <v>3.0067675105107785</v>
      </c>
      <c r="R9">
        <v>5.0081843466415235</v>
      </c>
      <c r="S9">
        <v>4.0073613790211606</v>
      </c>
      <c r="T9">
        <v>0</v>
      </c>
      <c r="U9">
        <v>51.877839617045119</v>
      </c>
      <c r="V9">
        <v>9.1208530686146521</v>
      </c>
      <c r="W9">
        <v>5.0104510953790271</v>
      </c>
      <c r="X9">
        <v>15.037053341978394</v>
      </c>
      <c r="Y9">
        <v>0</v>
      </c>
      <c r="Z9">
        <v>5.770075484032561</v>
      </c>
      <c r="AA9">
        <v>0</v>
      </c>
      <c r="AB9">
        <v>0</v>
      </c>
      <c r="AC9">
        <v>0</v>
      </c>
      <c r="AD9">
        <v>0</v>
      </c>
      <c r="AE9">
        <v>0</v>
      </c>
      <c r="AF9">
        <v>5.6673674084742229</v>
      </c>
      <c r="AG9">
        <v>29.31018345449802</v>
      </c>
      <c r="AH9">
        <v>0</v>
      </c>
      <c r="AI9">
        <v>0</v>
      </c>
      <c r="AJ9">
        <v>0</v>
      </c>
      <c r="AK9">
        <v>11.537465434147357</v>
      </c>
      <c r="AL9">
        <v>9.5577943114258606</v>
      </c>
      <c r="AM9">
        <v>7.0332840955959099</v>
      </c>
      <c r="AN9">
        <v>0</v>
      </c>
      <c r="AO9">
        <v>0</v>
      </c>
      <c r="AP9">
        <v>1.2405951584220412</v>
      </c>
      <c r="AQ9">
        <v>0</v>
      </c>
      <c r="AR9">
        <v>16.037672182842833</v>
      </c>
      <c r="AS9">
        <v>10.65902968816531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26.54997196902983</v>
      </c>
      <c r="BB9">
        <f t="shared" si="0"/>
        <v>608.61682154843061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270.61473891477635</v>
      </c>
      <c r="L10">
        <v>0</v>
      </c>
      <c r="M10">
        <v>62.920317907072324</v>
      </c>
      <c r="N10">
        <v>51.355661285385168</v>
      </c>
      <c r="O10">
        <v>36.237302984372953</v>
      </c>
      <c r="P10">
        <v>24.156794849058826</v>
      </c>
      <c r="Q10">
        <v>3.0067675105107785</v>
      </c>
      <c r="R10">
        <v>5.0081843466415235</v>
      </c>
      <c r="S10">
        <v>4.0073613790211606</v>
      </c>
      <c r="T10">
        <v>0</v>
      </c>
      <c r="U10">
        <v>51.877839617045119</v>
      </c>
      <c r="V10">
        <v>9.1208530686146521</v>
      </c>
      <c r="W10">
        <v>5.0104510953790271</v>
      </c>
      <c r="X10">
        <v>15.037053341978394</v>
      </c>
      <c r="Y10">
        <v>0</v>
      </c>
      <c r="Z10">
        <v>5.770075484032561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5.6673674084742229</v>
      </c>
      <c r="AG10">
        <v>29.31018345449802</v>
      </c>
      <c r="AH10">
        <v>0</v>
      </c>
      <c r="AI10">
        <v>0</v>
      </c>
      <c r="AJ10">
        <v>0</v>
      </c>
      <c r="AK10">
        <v>11.537465434147357</v>
      </c>
      <c r="AL10">
        <v>9.5577943114258606</v>
      </c>
      <c r="AM10">
        <v>7.0332840955959099</v>
      </c>
      <c r="AN10">
        <v>0</v>
      </c>
      <c r="AO10">
        <v>0</v>
      </c>
      <c r="AP10">
        <v>1.2405951584220412</v>
      </c>
      <c r="AQ10">
        <v>0</v>
      </c>
      <c r="AR10">
        <v>16.037672182842833</v>
      </c>
      <c r="AS10">
        <v>10.65902968816531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26.54997196902983</v>
      </c>
      <c r="BB10">
        <f t="shared" si="0"/>
        <v>608.61682154843061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270.61473891477635</v>
      </c>
      <c r="L11">
        <v>0</v>
      </c>
      <c r="M11">
        <v>62.920317907072324</v>
      </c>
      <c r="N11">
        <v>51.355661285385168</v>
      </c>
      <c r="O11">
        <v>36.237302984372953</v>
      </c>
      <c r="P11">
        <v>24.156794849058826</v>
      </c>
      <c r="Q11">
        <v>3.0788840050217456</v>
      </c>
      <c r="R11">
        <v>5.0082821460874056</v>
      </c>
      <c r="S11">
        <v>4.1533202433348224</v>
      </c>
      <c r="T11">
        <v>0</v>
      </c>
      <c r="U11">
        <v>51.877839617045119</v>
      </c>
      <c r="V11">
        <v>9.1208530686146521</v>
      </c>
      <c r="W11">
        <v>5.0104510953790271</v>
      </c>
      <c r="X11">
        <v>15.037053341978394</v>
      </c>
      <c r="Y11">
        <v>0</v>
      </c>
      <c r="Z11">
        <v>5.770075484032561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5.6673674084742229</v>
      </c>
      <c r="AG11">
        <v>29.31018345449802</v>
      </c>
      <c r="AH11">
        <v>0</v>
      </c>
      <c r="AI11">
        <v>0</v>
      </c>
      <c r="AJ11">
        <v>0</v>
      </c>
      <c r="AK11">
        <v>11.537465434147357</v>
      </c>
      <c r="AL11">
        <v>9.5577943114258606</v>
      </c>
      <c r="AM11">
        <v>7.0332840955959099</v>
      </c>
      <c r="AN11">
        <v>0</v>
      </c>
      <c r="AO11">
        <v>0</v>
      </c>
      <c r="AP11">
        <v>1.2405951584220412</v>
      </c>
      <c r="AQ11">
        <v>0</v>
      </c>
      <c r="AR11">
        <v>17.106850083907325</v>
      </c>
      <c r="AS11">
        <v>10.65902968816531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26.60378324331003</v>
      </c>
      <c r="BB11">
        <f t="shared" si="0"/>
        <v>609.85036133348547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270.61473891477635</v>
      </c>
      <c r="L12">
        <v>0</v>
      </c>
      <c r="M12">
        <v>62.920317907072324</v>
      </c>
      <c r="N12">
        <v>51.355661285385168</v>
      </c>
      <c r="O12">
        <v>36.237302984372953</v>
      </c>
      <c r="P12">
        <v>24.156794849058826</v>
      </c>
      <c r="Q12">
        <v>3.0788840050217456</v>
      </c>
      <c r="R12">
        <v>5.0082821460874056</v>
      </c>
      <c r="S12">
        <v>4.1533202433348224</v>
      </c>
      <c r="T12">
        <v>0</v>
      </c>
      <c r="U12">
        <v>51.877839617045119</v>
      </c>
      <c r="V12">
        <v>9.1208530686146521</v>
      </c>
      <c r="W12">
        <v>5.0104510953790271</v>
      </c>
      <c r="X12">
        <v>15.037053341978394</v>
      </c>
      <c r="Y12">
        <v>0</v>
      </c>
      <c r="Z12">
        <v>5.770075484032561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5.6673674084742229</v>
      </c>
      <c r="AG12">
        <v>29.31018345449802</v>
      </c>
      <c r="AH12">
        <v>0</v>
      </c>
      <c r="AI12">
        <v>0</v>
      </c>
      <c r="AJ12">
        <v>0</v>
      </c>
      <c r="AK12">
        <v>11.537465434147357</v>
      </c>
      <c r="AL12">
        <v>9.5577943114258606</v>
      </c>
      <c r="AM12">
        <v>7.0332840955959099</v>
      </c>
      <c r="AN12">
        <v>0</v>
      </c>
      <c r="AO12">
        <v>0</v>
      </c>
      <c r="AP12">
        <v>1.2405951584220412</v>
      </c>
      <c r="AQ12">
        <v>0</v>
      </c>
      <c r="AR12">
        <v>17.106850083907325</v>
      </c>
      <c r="AS12">
        <v>10.65902968816531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26.60378324331003</v>
      </c>
      <c r="BB12">
        <f t="shared" si="0"/>
        <v>609.85036133348547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270.61473891477635</v>
      </c>
      <c r="L13">
        <v>0</v>
      </c>
      <c r="M13">
        <v>62.920317907072324</v>
      </c>
      <c r="N13">
        <v>51.355661285385168</v>
      </c>
      <c r="O13">
        <v>36.237302984372953</v>
      </c>
      <c r="P13">
        <v>24.156794849058826</v>
      </c>
      <c r="Q13">
        <v>3.0788840050217456</v>
      </c>
      <c r="R13">
        <v>5.0082821460874056</v>
      </c>
      <c r="S13">
        <v>4.1533202433348224</v>
      </c>
      <c r="T13">
        <v>0</v>
      </c>
      <c r="U13">
        <v>51.877839617045119</v>
      </c>
      <c r="V13">
        <v>9.1208530686146521</v>
      </c>
      <c r="W13">
        <v>5.0104510953790271</v>
      </c>
      <c r="X13">
        <v>15.037053341978394</v>
      </c>
      <c r="Y13">
        <v>0</v>
      </c>
      <c r="Z13">
        <v>5.770075484032561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5.6673674084742229</v>
      </c>
      <c r="AG13">
        <v>29.31018345449802</v>
      </c>
      <c r="AH13">
        <v>0</v>
      </c>
      <c r="AI13">
        <v>0</v>
      </c>
      <c r="AJ13">
        <v>0</v>
      </c>
      <c r="AK13">
        <v>11.537465434147357</v>
      </c>
      <c r="AL13">
        <v>9.5577943114258606</v>
      </c>
      <c r="AM13">
        <v>7.0332840955959099</v>
      </c>
      <c r="AN13">
        <v>0</v>
      </c>
      <c r="AO13">
        <v>0</v>
      </c>
      <c r="AP13">
        <v>1.2405951584220412</v>
      </c>
      <c r="AQ13">
        <v>0</v>
      </c>
      <c r="AR13">
        <v>17.106850083907325</v>
      </c>
      <c r="AS13">
        <v>10.65902968816531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26.60378324331003</v>
      </c>
      <c r="BB13">
        <f t="shared" si="0"/>
        <v>609.85036133348547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270.61473891477635</v>
      </c>
      <c r="L14">
        <v>0</v>
      </c>
      <c r="M14">
        <v>62.920317907072324</v>
      </c>
      <c r="N14">
        <v>51.355661285385168</v>
      </c>
      <c r="O14">
        <v>36.237302984372953</v>
      </c>
      <c r="P14">
        <v>24.156794849058826</v>
      </c>
      <c r="Q14">
        <v>3.0788840050217456</v>
      </c>
      <c r="R14">
        <v>5.0081843466415235</v>
      </c>
      <c r="S14">
        <v>4.1540597613806414</v>
      </c>
      <c r="T14">
        <v>0</v>
      </c>
      <c r="U14">
        <v>51.877839617045119</v>
      </c>
      <c r="V14">
        <v>9.1208530686146521</v>
      </c>
      <c r="W14">
        <v>5.0104510953790271</v>
      </c>
      <c r="X14">
        <v>15.037053341978394</v>
      </c>
      <c r="Y14">
        <v>0</v>
      </c>
      <c r="Z14">
        <v>5.770075484032561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5.6673674084742229</v>
      </c>
      <c r="AG14">
        <v>29.31018345449802</v>
      </c>
      <c r="AH14">
        <v>0</v>
      </c>
      <c r="AI14">
        <v>0</v>
      </c>
      <c r="AJ14">
        <v>0</v>
      </c>
      <c r="AK14">
        <v>11.537465434147357</v>
      </c>
      <c r="AL14">
        <v>9.5577943114258606</v>
      </c>
      <c r="AM14">
        <v>7.0332840955959099</v>
      </c>
      <c r="AN14">
        <v>0</v>
      </c>
      <c r="AO14">
        <v>0</v>
      </c>
      <c r="AP14">
        <v>1.2405951584220412</v>
      </c>
      <c r="AQ14">
        <v>0</v>
      </c>
      <c r="AR14">
        <v>17.106850083907325</v>
      </c>
      <c r="AS14">
        <v>10.65902968816531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26.603810067147503</v>
      </c>
      <c r="BB14">
        <f t="shared" si="0"/>
        <v>609.85097622824799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270.61473891477635</v>
      </c>
      <c r="L15">
        <v>0</v>
      </c>
      <c r="M15">
        <v>62.920317907072324</v>
      </c>
      <c r="N15">
        <v>51.355661285385168</v>
      </c>
      <c r="O15">
        <v>36.237302984372953</v>
      </c>
      <c r="P15">
        <v>24.156794849058826</v>
      </c>
      <c r="Q15">
        <v>3.0788840050217456</v>
      </c>
      <c r="R15">
        <v>5.0082821460874056</v>
      </c>
      <c r="S15">
        <v>4.1533202433348224</v>
      </c>
      <c r="T15">
        <v>0</v>
      </c>
      <c r="U15">
        <v>51.877839617045119</v>
      </c>
      <c r="V15">
        <v>9.1208530686146521</v>
      </c>
      <c r="W15">
        <v>5.0104510953790271</v>
      </c>
      <c r="X15">
        <v>15.037053341978394</v>
      </c>
      <c r="Y15">
        <v>0</v>
      </c>
      <c r="Z15">
        <v>5.770075484032561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5.6673674084742229</v>
      </c>
      <c r="AG15">
        <v>29.31018345449802</v>
      </c>
      <c r="AH15">
        <v>0</v>
      </c>
      <c r="AI15">
        <v>0</v>
      </c>
      <c r="AJ15">
        <v>0</v>
      </c>
      <c r="AK15">
        <v>11.537465434147357</v>
      </c>
      <c r="AL15">
        <v>18.246698089342786</v>
      </c>
      <c r="AM15">
        <v>7.0332840955959099</v>
      </c>
      <c r="AN15">
        <v>0</v>
      </c>
      <c r="AO15">
        <v>0</v>
      </c>
      <c r="AP15">
        <v>1.2405951584220412</v>
      </c>
      <c r="AQ15">
        <v>0</v>
      </c>
      <c r="AR15">
        <v>16.037672182842833</v>
      </c>
      <c r="AS15">
        <v>14.389690376956795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27.078229401753944</v>
      </c>
      <c r="BB15">
        <f t="shared" si="0"/>
        <v>620.72630174068536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270.61473891477635</v>
      </c>
      <c r="L16">
        <v>0</v>
      </c>
      <c r="M16">
        <v>62.920317907072324</v>
      </c>
      <c r="N16">
        <v>51.355661285385168</v>
      </c>
      <c r="O16">
        <v>36.237302984372953</v>
      </c>
      <c r="P16">
        <v>24.156794849058826</v>
      </c>
      <c r="Q16">
        <v>3.0788840050217456</v>
      </c>
      <c r="R16">
        <v>5.0082821460874056</v>
      </c>
      <c r="S16">
        <v>4.1533202433348224</v>
      </c>
      <c r="T16">
        <v>0</v>
      </c>
      <c r="U16">
        <v>51.877839617045119</v>
      </c>
      <c r="V16">
        <v>9.1208530686146521</v>
      </c>
      <c r="W16">
        <v>5.0104510953790271</v>
      </c>
      <c r="X16">
        <v>15.037053341978394</v>
      </c>
      <c r="Y16">
        <v>0</v>
      </c>
      <c r="Z16">
        <v>5.770075484032561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5.6673674084742229</v>
      </c>
      <c r="AG16">
        <v>29.31018345449802</v>
      </c>
      <c r="AH16">
        <v>0</v>
      </c>
      <c r="AI16">
        <v>0</v>
      </c>
      <c r="AJ16">
        <v>0</v>
      </c>
      <c r="AK16">
        <v>11.537465434147357</v>
      </c>
      <c r="AL16">
        <v>49.961196723022326</v>
      </c>
      <c r="AM16">
        <v>7.0332840955959099</v>
      </c>
      <c r="AN16">
        <v>0</v>
      </c>
      <c r="AO16">
        <v>0</v>
      </c>
      <c r="AP16">
        <v>1.2405951584220412</v>
      </c>
      <c r="AQ16">
        <v>0</v>
      </c>
      <c r="AR16">
        <v>16.037672182842833</v>
      </c>
      <c r="AS16">
        <v>14.389690376956795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28.403895444641748</v>
      </c>
      <c r="BB16">
        <f t="shared" si="0"/>
        <v>651.11513433147707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270.61473891477635</v>
      </c>
      <c r="L17">
        <v>0</v>
      </c>
      <c r="M17">
        <v>62.920317907072324</v>
      </c>
      <c r="N17">
        <v>51.355661285385168</v>
      </c>
      <c r="O17">
        <v>36.237302984372953</v>
      </c>
      <c r="P17">
        <v>24.156794849058826</v>
      </c>
      <c r="Q17">
        <v>3.0067675105107785</v>
      </c>
      <c r="R17">
        <v>5.0084780363379942</v>
      </c>
      <c r="S17">
        <v>4.0075981898471884</v>
      </c>
      <c r="T17">
        <v>0</v>
      </c>
      <c r="U17">
        <v>51.877839617045119</v>
      </c>
      <c r="V17">
        <v>9.1208530686146521</v>
      </c>
      <c r="W17">
        <v>5.0104510953790271</v>
      </c>
      <c r="X17">
        <v>15.037053341978394</v>
      </c>
      <c r="Y17">
        <v>0</v>
      </c>
      <c r="Z17">
        <v>5.770075484032561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5.6673674084742229</v>
      </c>
      <c r="AG17">
        <v>29.31018345449802</v>
      </c>
      <c r="AH17">
        <v>0</v>
      </c>
      <c r="AI17">
        <v>0</v>
      </c>
      <c r="AJ17">
        <v>0</v>
      </c>
      <c r="AK17">
        <v>11.537465434147357</v>
      </c>
      <c r="AL17">
        <v>49.961196723022326</v>
      </c>
      <c r="AM17">
        <v>7.0332840955959099</v>
      </c>
      <c r="AN17">
        <v>0</v>
      </c>
      <c r="AO17">
        <v>0</v>
      </c>
      <c r="AP17">
        <v>1.2405951584220412</v>
      </c>
      <c r="AQ17">
        <v>0</v>
      </c>
      <c r="AR17">
        <v>16.037672182842833</v>
      </c>
      <c r="AS17">
        <v>14.389690376956795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28.394797981547882</v>
      </c>
      <c r="BB17">
        <f t="shared" si="0"/>
        <v>650.90658913682296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270.61473891477635</v>
      </c>
      <c r="L18">
        <v>0</v>
      </c>
      <c r="M18">
        <v>62.920317907072324</v>
      </c>
      <c r="N18">
        <v>51.355661285385168</v>
      </c>
      <c r="O18">
        <v>36.237302984372953</v>
      </c>
      <c r="P18">
        <v>24.156794849058826</v>
      </c>
      <c r="Q18">
        <v>3.0067675105107785</v>
      </c>
      <c r="R18">
        <v>5.0084780363379942</v>
      </c>
      <c r="S18">
        <v>4.0075981898471884</v>
      </c>
      <c r="T18">
        <v>0</v>
      </c>
      <c r="U18">
        <v>51.877839617045119</v>
      </c>
      <c r="V18">
        <v>9.1208530686146521</v>
      </c>
      <c r="W18">
        <v>5.0104510953790271</v>
      </c>
      <c r="X18">
        <v>15.037053341978394</v>
      </c>
      <c r="Y18">
        <v>0</v>
      </c>
      <c r="Z18">
        <v>5.770075484032561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5.6673674084742229</v>
      </c>
      <c r="AG18">
        <v>29.31018345449802</v>
      </c>
      <c r="AH18">
        <v>0</v>
      </c>
      <c r="AI18">
        <v>0</v>
      </c>
      <c r="AJ18">
        <v>0</v>
      </c>
      <c r="AK18">
        <v>11.537465434147357</v>
      </c>
      <c r="AL18">
        <v>49.961196723022326</v>
      </c>
      <c r="AM18">
        <v>7.0332840955959099</v>
      </c>
      <c r="AN18">
        <v>0</v>
      </c>
      <c r="AO18">
        <v>0</v>
      </c>
      <c r="AP18">
        <v>1.2405951584220412</v>
      </c>
      <c r="AQ18">
        <v>0</v>
      </c>
      <c r="AR18">
        <v>16.037672182842833</v>
      </c>
      <c r="AS18">
        <v>14.389690376956795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28.394797981547882</v>
      </c>
      <c r="BB18">
        <f t="shared" si="0"/>
        <v>650.90658913682296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270.61473891477635</v>
      </c>
      <c r="L19">
        <v>0</v>
      </c>
      <c r="M19">
        <v>62.920317907072324</v>
      </c>
      <c r="N19">
        <v>51.355661285385168</v>
      </c>
      <c r="O19">
        <v>36.237302984372953</v>
      </c>
      <c r="P19">
        <v>24.156794849058826</v>
      </c>
      <c r="Q19">
        <v>3.0067675105107785</v>
      </c>
      <c r="R19">
        <v>5.0084780363379942</v>
      </c>
      <c r="S19">
        <v>4.0075981898471884</v>
      </c>
      <c r="T19">
        <v>0</v>
      </c>
      <c r="U19">
        <v>51.877839617045119</v>
      </c>
      <c r="V19">
        <v>9.1208530686146521</v>
      </c>
      <c r="W19">
        <v>5.0104510953790271</v>
      </c>
      <c r="X19">
        <v>15.037053341978394</v>
      </c>
      <c r="Y19">
        <v>0</v>
      </c>
      <c r="Z19">
        <v>5.770075484032561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5.6673674084742229</v>
      </c>
      <c r="AG19">
        <v>29.31018345449802</v>
      </c>
      <c r="AH19">
        <v>0</v>
      </c>
      <c r="AI19">
        <v>0</v>
      </c>
      <c r="AJ19">
        <v>0</v>
      </c>
      <c r="AK19">
        <v>11.537465434147357</v>
      </c>
      <c r="AL19">
        <v>49.961196723022326</v>
      </c>
      <c r="AM19">
        <v>7.0332840955959099</v>
      </c>
      <c r="AN19">
        <v>0</v>
      </c>
      <c r="AO19">
        <v>0</v>
      </c>
      <c r="AP19">
        <v>1.2405951584220412</v>
      </c>
      <c r="AQ19">
        <v>0</v>
      </c>
      <c r="AR19">
        <v>16.037672182842833</v>
      </c>
      <c r="AS19">
        <v>14.389690376956795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28.394797981547882</v>
      </c>
      <c r="BB19">
        <f t="shared" si="0"/>
        <v>650.90658913682296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270.61473891477635</v>
      </c>
      <c r="L20">
        <v>0</v>
      </c>
      <c r="M20">
        <v>62.920317907072324</v>
      </c>
      <c r="N20">
        <v>51.355661285385168</v>
      </c>
      <c r="O20">
        <v>36.237302984372953</v>
      </c>
      <c r="P20">
        <v>24.156794849058826</v>
      </c>
      <c r="Q20">
        <v>3.0067675105107785</v>
      </c>
      <c r="R20">
        <v>5.0083800426046965</v>
      </c>
      <c r="S20">
        <v>4.0074796960719254</v>
      </c>
      <c r="T20">
        <v>0</v>
      </c>
      <c r="U20">
        <v>51.877839617045119</v>
      </c>
      <c r="V20">
        <v>9.1208530686146521</v>
      </c>
      <c r="W20">
        <v>5.0104510953790271</v>
      </c>
      <c r="X20">
        <v>15.037053341978394</v>
      </c>
      <c r="Y20">
        <v>0</v>
      </c>
      <c r="Z20">
        <v>5.770075484032561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5.6673674084742229</v>
      </c>
      <c r="AG20">
        <v>29.31018345449802</v>
      </c>
      <c r="AH20">
        <v>9.6869669743268609</v>
      </c>
      <c r="AI20">
        <v>0</v>
      </c>
      <c r="AJ20">
        <v>0</v>
      </c>
      <c r="AK20">
        <v>11.537465434147357</v>
      </c>
      <c r="AL20">
        <v>18.246698089342786</v>
      </c>
      <c r="AM20">
        <v>7.0332840955959099</v>
      </c>
      <c r="AN20">
        <v>0</v>
      </c>
      <c r="AO20">
        <v>0</v>
      </c>
      <c r="AP20">
        <v>1.2405951584220412</v>
      </c>
      <c r="AQ20">
        <v>0</v>
      </c>
      <c r="AR20">
        <v>16.037672182842833</v>
      </c>
      <c r="AS20">
        <v>14.389690376956795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27.474038109009079</v>
      </c>
      <c r="BB20">
        <f t="shared" si="0"/>
        <v>629.7996008625006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270.62077954424166</v>
      </c>
      <c r="L21">
        <v>0</v>
      </c>
      <c r="M21">
        <v>62.920317907072324</v>
      </c>
      <c r="N21">
        <v>51.355661285385168</v>
      </c>
      <c r="O21">
        <v>36.237302984372953</v>
      </c>
      <c r="P21">
        <v>24.156794849058826</v>
      </c>
      <c r="Q21">
        <v>3.0068583092275518</v>
      </c>
      <c r="R21">
        <v>5.0083800426046965</v>
      </c>
      <c r="S21">
        <v>4.0184136032047038</v>
      </c>
      <c r="T21">
        <v>0</v>
      </c>
      <c r="U21">
        <v>51.877839617045119</v>
      </c>
      <c r="V21">
        <v>9.1208530686146521</v>
      </c>
      <c r="W21">
        <v>5.0104510953790271</v>
      </c>
      <c r="X21">
        <v>15.037053341978394</v>
      </c>
      <c r="Y21">
        <v>0</v>
      </c>
      <c r="Z21">
        <v>2.8850379711959921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5.6673674084742229</v>
      </c>
      <c r="AG21">
        <v>29.31018345449802</v>
      </c>
      <c r="AH21">
        <v>9.6869669743268609</v>
      </c>
      <c r="AI21">
        <v>0</v>
      </c>
      <c r="AJ21">
        <v>0</v>
      </c>
      <c r="AK21">
        <v>11.537465434147357</v>
      </c>
      <c r="AL21">
        <v>18.246698089342786</v>
      </c>
      <c r="AM21">
        <v>7.0332840955959099</v>
      </c>
      <c r="AN21">
        <v>0</v>
      </c>
      <c r="AO21">
        <v>0</v>
      </c>
      <c r="AP21">
        <v>1.2405951584220412</v>
      </c>
      <c r="AQ21">
        <v>0</v>
      </c>
      <c r="AR21">
        <v>16.037672182842833</v>
      </c>
      <c r="AS21">
        <v>13.619871599248592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27.321978447080447</v>
      </c>
      <c r="BB21">
        <f t="shared" si="0"/>
        <v>626.31386956919914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270.62077954424166</v>
      </c>
      <c r="L22">
        <v>0</v>
      </c>
      <c r="M22">
        <v>62.920317907072324</v>
      </c>
      <c r="N22">
        <v>51.355661285385168</v>
      </c>
      <c r="O22">
        <v>36.237302984372953</v>
      </c>
      <c r="P22">
        <v>24.156794849058826</v>
      </c>
      <c r="Q22">
        <v>3.0068583092275518</v>
      </c>
      <c r="R22">
        <v>5.0084780363379942</v>
      </c>
      <c r="S22">
        <v>4.0184136032047038</v>
      </c>
      <c r="T22">
        <v>0</v>
      </c>
      <c r="U22">
        <v>51.877839617045119</v>
      </c>
      <c r="V22">
        <v>9.1208530686146521</v>
      </c>
      <c r="W22">
        <v>5.0104510953790271</v>
      </c>
      <c r="X22">
        <v>15.037053341978394</v>
      </c>
      <c r="Y22">
        <v>0</v>
      </c>
      <c r="Z22">
        <v>2.8850379711959921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5.6673674084742229</v>
      </c>
      <c r="AG22">
        <v>29.31018345449802</v>
      </c>
      <c r="AH22">
        <v>9.6869669743268609</v>
      </c>
      <c r="AI22">
        <v>0</v>
      </c>
      <c r="AJ22">
        <v>0</v>
      </c>
      <c r="AK22">
        <v>11.537465434147357</v>
      </c>
      <c r="AL22">
        <v>18.246698089342786</v>
      </c>
      <c r="AM22">
        <v>7.0332840955959099</v>
      </c>
      <c r="AN22">
        <v>0</v>
      </c>
      <c r="AO22">
        <v>0</v>
      </c>
      <c r="AP22">
        <v>1.2405951584220412</v>
      </c>
      <c r="AQ22">
        <v>0</v>
      </c>
      <c r="AR22">
        <v>16.037672182842833</v>
      </c>
      <c r="AS22">
        <v>13.619871599248592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27.321982543218503</v>
      </c>
      <c r="BB22">
        <f t="shared" si="0"/>
        <v>626.31396346679446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270.6211700437691</v>
      </c>
      <c r="L23">
        <v>0</v>
      </c>
      <c r="M23">
        <v>62.920317907072324</v>
      </c>
      <c r="N23">
        <v>51.355661285385168</v>
      </c>
      <c r="O23">
        <v>36.237302984372953</v>
      </c>
      <c r="P23">
        <v>24.156794849058826</v>
      </c>
      <c r="Q23">
        <v>3.0068583092275518</v>
      </c>
      <c r="R23">
        <v>5.0118640614825445</v>
      </c>
      <c r="S23">
        <v>4.0085423025315317</v>
      </c>
      <c r="T23">
        <v>0</v>
      </c>
      <c r="U23">
        <v>51.877839617045119</v>
      </c>
      <c r="V23">
        <v>9.1208530686146521</v>
      </c>
      <c r="W23">
        <v>5.0104510953790271</v>
      </c>
      <c r="X23">
        <v>15.037053341978394</v>
      </c>
      <c r="Y23">
        <v>0</v>
      </c>
      <c r="Z23">
        <v>2.8850379711959921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5.6673674084742229</v>
      </c>
      <c r="AG23">
        <v>29.31018345449802</v>
      </c>
      <c r="AH23">
        <v>9.6869669743268609</v>
      </c>
      <c r="AI23">
        <v>0</v>
      </c>
      <c r="AJ23">
        <v>0</v>
      </c>
      <c r="AK23">
        <v>11.537465434147357</v>
      </c>
      <c r="AL23">
        <v>18.246698089342786</v>
      </c>
      <c r="AM23">
        <v>7.0332840955959099</v>
      </c>
      <c r="AN23">
        <v>0</v>
      </c>
      <c r="AO23">
        <v>0</v>
      </c>
      <c r="AP23">
        <v>1.2405951584220412</v>
      </c>
      <c r="AQ23">
        <v>0</v>
      </c>
      <c r="AR23">
        <v>17.106850083907325</v>
      </c>
      <c r="AS23">
        <v>13.619871599248592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27.366419417846139</v>
      </c>
      <c r="BB23">
        <f t="shared" si="0"/>
        <v>627.33260971723018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270.6211700437691</v>
      </c>
      <c r="L24">
        <v>0</v>
      </c>
      <c r="M24">
        <v>62.920317907072324</v>
      </c>
      <c r="N24">
        <v>51.355661285385168</v>
      </c>
      <c r="O24">
        <v>36.237302984372953</v>
      </c>
      <c r="P24">
        <v>24.156794849058826</v>
      </c>
      <c r="Q24">
        <v>3.0068583092275518</v>
      </c>
      <c r="R24">
        <v>5.0118640614825445</v>
      </c>
      <c r="S24">
        <v>4.0085423025315317</v>
      </c>
      <c r="T24">
        <v>0</v>
      </c>
      <c r="U24">
        <v>51.877839617045119</v>
      </c>
      <c r="V24">
        <v>9.1208530686146521</v>
      </c>
      <c r="W24">
        <v>5.0104510953790271</v>
      </c>
      <c r="X24">
        <v>15.037053341978394</v>
      </c>
      <c r="Y24">
        <v>0</v>
      </c>
      <c r="Z24">
        <v>2.8850379711959921</v>
      </c>
      <c r="AA24">
        <v>1.6692703093299939</v>
      </c>
      <c r="AB24">
        <v>0</v>
      </c>
      <c r="AC24">
        <v>4.3126533837403462</v>
      </c>
      <c r="AD24">
        <v>0</v>
      </c>
      <c r="AE24">
        <v>0</v>
      </c>
      <c r="AF24">
        <v>5.6673674084742229</v>
      </c>
      <c r="AG24">
        <v>29.31018345449802</v>
      </c>
      <c r="AH24">
        <v>9.6869669743268609</v>
      </c>
      <c r="AI24">
        <v>0</v>
      </c>
      <c r="AJ24">
        <v>0</v>
      </c>
      <c r="AK24">
        <v>11.537465434147357</v>
      </c>
      <c r="AL24">
        <v>18.246698089342786</v>
      </c>
      <c r="AM24">
        <v>7.0332840955959099</v>
      </c>
      <c r="AN24">
        <v>0</v>
      </c>
      <c r="AO24">
        <v>0</v>
      </c>
      <c r="AP24">
        <v>1.2405951584220412</v>
      </c>
      <c r="AQ24">
        <v>0</v>
      </c>
      <c r="AR24">
        <v>17.106850083907325</v>
      </c>
      <c r="AS24">
        <v>13.619871599248592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27.616463828216474</v>
      </c>
      <c r="BB24">
        <f t="shared" si="0"/>
        <v>633.06448899993018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270.62210683120907</v>
      </c>
      <c r="L25">
        <v>0</v>
      </c>
      <c r="M25">
        <v>62.920317907072324</v>
      </c>
      <c r="N25">
        <v>51.355661285385168</v>
      </c>
      <c r="O25">
        <v>36.237302984372953</v>
      </c>
      <c r="P25">
        <v>24.156794849058826</v>
      </c>
      <c r="Q25">
        <v>3.0068583092275518</v>
      </c>
      <c r="R25">
        <v>5.0086057488136477</v>
      </c>
      <c r="S25">
        <v>4.0062429375996897</v>
      </c>
      <c r="T25">
        <v>0</v>
      </c>
      <c r="U25">
        <v>51.877839617045119</v>
      </c>
      <c r="V25">
        <v>9.1208530686146521</v>
      </c>
      <c r="W25">
        <v>5.0104510953790271</v>
      </c>
      <c r="X25">
        <v>30.065757572665927</v>
      </c>
      <c r="Y25">
        <v>0</v>
      </c>
      <c r="Z25">
        <v>2.8850379711959921</v>
      </c>
      <c r="AA25">
        <v>6.1554338359423921</v>
      </c>
      <c r="AB25">
        <v>1.48613530828637</v>
      </c>
      <c r="AC25">
        <v>4.3126533837403462</v>
      </c>
      <c r="AD25">
        <v>0</v>
      </c>
      <c r="AE25">
        <v>0</v>
      </c>
      <c r="AF25">
        <v>5.6673674084742229</v>
      </c>
      <c r="AG25">
        <v>29.31018345449802</v>
      </c>
      <c r="AH25">
        <v>18.952761822792731</v>
      </c>
      <c r="AI25">
        <v>0</v>
      </c>
      <c r="AJ25">
        <v>0</v>
      </c>
      <c r="AK25">
        <v>11.537465434147357</v>
      </c>
      <c r="AL25">
        <v>18.246698089342786</v>
      </c>
      <c r="AM25">
        <v>7.0332840955959099</v>
      </c>
      <c r="AN25">
        <v>0</v>
      </c>
      <c r="AO25">
        <v>0</v>
      </c>
      <c r="AP25">
        <v>3.3834415078271758</v>
      </c>
      <c r="AQ25">
        <v>0</v>
      </c>
      <c r="AR25">
        <v>17.106850083907325</v>
      </c>
      <c r="AS25">
        <v>13.619871599248592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28.970993805220264</v>
      </c>
      <c r="BB25">
        <f t="shared" si="0"/>
        <v>664.1149823962229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347.79821171305917</v>
      </c>
      <c r="L26">
        <v>6.3034245792094756</v>
      </c>
      <c r="M26">
        <v>62.920317907072324</v>
      </c>
      <c r="N26">
        <v>51.355661285385168</v>
      </c>
      <c r="O26">
        <v>36.237302984372953</v>
      </c>
      <c r="P26">
        <v>24.156794849058826</v>
      </c>
      <c r="Q26">
        <v>9.2471307507295606</v>
      </c>
      <c r="R26">
        <v>12.122934266078701</v>
      </c>
      <c r="S26">
        <v>8.1006811339625902</v>
      </c>
      <c r="T26">
        <v>0</v>
      </c>
      <c r="U26">
        <v>51.877839617045119</v>
      </c>
      <c r="V26">
        <v>9.1208530686146521</v>
      </c>
      <c r="W26">
        <v>15.310532009074462</v>
      </c>
      <c r="X26">
        <v>64.933961554071701</v>
      </c>
      <c r="Y26">
        <v>0</v>
      </c>
      <c r="Z26">
        <v>2.8850379711959921</v>
      </c>
      <c r="AA26">
        <v>7.8247041452723858</v>
      </c>
      <c r="AB26">
        <v>5.825650426320184</v>
      </c>
      <c r="AC26">
        <v>4.3126533837403462</v>
      </c>
      <c r="AD26">
        <v>0</v>
      </c>
      <c r="AE26">
        <v>0</v>
      </c>
      <c r="AF26">
        <v>5.6673674084742229</v>
      </c>
      <c r="AG26">
        <v>29.31018345449802</v>
      </c>
      <c r="AH26">
        <v>29.482073946566473</v>
      </c>
      <c r="AI26">
        <v>0</v>
      </c>
      <c r="AJ26">
        <v>0</v>
      </c>
      <c r="AK26">
        <v>11.537465434147357</v>
      </c>
      <c r="AL26">
        <v>18.246698089342786</v>
      </c>
      <c r="AM26">
        <v>7.0332840955959099</v>
      </c>
      <c r="AN26">
        <v>0</v>
      </c>
      <c r="AO26">
        <v>0</v>
      </c>
      <c r="AP26">
        <v>3.3834415078271758</v>
      </c>
      <c r="AQ26">
        <v>0</v>
      </c>
      <c r="AR26">
        <v>17.106850083907325</v>
      </c>
      <c r="AS26">
        <v>13.619871599248592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35.769134759629786</v>
      </c>
      <c r="BB26">
        <f t="shared" si="0"/>
        <v>819.95179250424167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430.98827790458608</v>
      </c>
      <c r="L27">
        <v>6.3034245792094756</v>
      </c>
      <c r="M27">
        <v>62.920317907072324</v>
      </c>
      <c r="N27">
        <v>51.355661285385168</v>
      </c>
      <c r="O27">
        <v>36.237302984372953</v>
      </c>
      <c r="P27">
        <v>24.156794849058826</v>
      </c>
      <c r="Q27">
        <v>9.49638698162628</v>
      </c>
      <c r="R27">
        <v>12.122934266078701</v>
      </c>
      <c r="S27">
        <v>8.099933805804767</v>
      </c>
      <c r="T27">
        <v>0</v>
      </c>
      <c r="U27">
        <v>51.877839617045119</v>
      </c>
      <c r="V27">
        <v>9.1208530686146521</v>
      </c>
      <c r="W27">
        <v>14.963688928609441</v>
      </c>
      <c r="X27">
        <v>64.933961554071701</v>
      </c>
      <c r="Y27">
        <v>0</v>
      </c>
      <c r="Z27">
        <v>2.8850379711959921</v>
      </c>
      <c r="AA27">
        <v>7.8247041452723858</v>
      </c>
      <c r="AB27">
        <v>5.8732068382383638</v>
      </c>
      <c r="AC27">
        <v>4.3126533837403462</v>
      </c>
      <c r="AD27">
        <v>0</v>
      </c>
      <c r="AE27">
        <v>0</v>
      </c>
      <c r="AF27">
        <v>5.6673674084742229</v>
      </c>
      <c r="AG27">
        <v>29.31018345449802</v>
      </c>
      <c r="AH27">
        <v>31.20888100918388</v>
      </c>
      <c r="AI27">
        <v>0</v>
      </c>
      <c r="AJ27">
        <v>0</v>
      </c>
      <c r="AK27">
        <v>11.537465434147357</v>
      </c>
      <c r="AL27">
        <v>18.246698089342786</v>
      </c>
      <c r="AM27">
        <v>7.0332840955959099</v>
      </c>
      <c r="AN27">
        <v>0</v>
      </c>
      <c r="AO27">
        <v>0</v>
      </c>
      <c r="AP27">
        <v>1.2405951584220412</v>
      </c>
      <c r="AQ27">
        <v>10.176897823836359</v>
      </c>
      <c r="AR27">
        <v>16.037672182842833</v>
      </c>
      <c r="AS27">
        <v>13.619871599248592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39.607669266408955</v>
      </c>
      <c r="BB27">
        <f t="shared" si="0"/>
        <v>907.94422705916566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512.37569078824163</v>
      </c>
      <c r="L28">
        <v>6.3034245792094756</v>
      </c>
      <c r="M28">
        <v>62.920317907072324</v>
      </c>
      <c r="N28">
        <v>51.355661285385168</v>
      </c>
      <c r="O28">
        <v>36.237302984372953</v>
      </c>
      <c r="P28">
        <v>24.156794849058826</v>
      </c>
      <c r="Q28">
        <v>9.49638698162628</v>
      </c>
      <c r="R28">
        <v>12.122934266078701</v>
      </c>
      <c r="S28">
        <v>8.099933805804767</v>
      </c>
      <c r="T28">
        <v>0</v>
      </c>
      <c r="U28">
        <v>51.877839617045119</v>
      </c>
      <c r="V28">
        <v>9.1208530686146521</v>
      </c>
      <c r="W28">
        <v>14.963688928609441</v>
      </c>
      <c r="X28">
        <v>64.933961554071701</v>
      </c>
      <c r="Y28">
        <v>0</v>
      </c>
      <c r="Z28">
        <v>2.8850379711959921</v>
      </c>
      <c r="AA28">
        <v>12.369292455854728</v>
      </c>
      <c r="AB28">
        <v>5.8732068382383638</v>
      </c>
      <c r="AC28">
        <v>8.6338189077436844</v>
      </c>
      <c r="AD28">
        <v>0</v>
      </c>
      <c r="AE28">
        <v>0</v>
      </c>
      <c r="AF28">
        <v>5.6673674084742229</v>
      </c>
      <c r="AG28">
        <v>29.31018345449802</v>
      </c>
      <c r="AH28">
        <v>38.747868795032353</v>
      </c>
      <c r="AI28">
        <v>0</v>
      </c>
      <c r="AJ28">
        <v>0</v>
      </c>
      <c r="AK28">
        <v>11.537465434147357</v>
      </c>
      <c r="AL28">
        <v>18.246698089342786</v>
      </c>
      <c r="AM28">
        <v>7.0332840955959099</v>
      </c>
      <c r="AN28">
        <v>0</v>
      </c>
      <c r="AO28">
        <v>0</v>
      </c>
      <c r="AP28">
        <v>1.2405951584220412</v>
      </c>
      <c r="AQ28">
        <v>20.353794946566477</v>
      </c>
      <c r="AR28">
        <v>16.037672182842833</v>
      </c>
      <c r="AS28">
        <v>13.619871599248592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44.120775624410037</v>
      </c>
      <c r="BB28">
        <f t="shared" si="0"/>
        <v>1011.4001723279846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512.37569078824163</v>
      </c>
      <c r="L29">
        <v>6.3034245792094756</v>
      </c>
      <c r="M29">
        <v>62.920317907072324</v>
      </c>
      <c r="N29">
        <v>51.355661285385168</v>
      </c>
      <c r="O29">
        <v>36.237302984372953</v>
      </c>
      <c r="P29">
        <v>24.156794849058826</v>
      </c>
      <c r="Q29">
        <v>9.49638698162628</v>
      </c>
      <c r="R29">
        <v>12.122934266078701</v>
      </c>
      <c r="S29">
        <v>8.099933805804767</v>
      </c>
      <c r="T29">
        <v>0</v>
      </c>
      <c r="U29">
        <v>51.877839617045119</v>
      </c>
      <c r="V29">
        <v>9.1208530686146521</v>
      </c>
      <c r="W29">
        <v>14.963688928609441</v>
      </c>
      <c r="X29">
        <v>64.933961554071701</v>
      </c>
      <c r="Y29">
        <v>0</v>
      </c>
      <c r="Z29">
        <v>5.770075484032561</v>
      </c>
      <c r="AA29">
        <v>12.369292455854728</v>
      </c>
      <c r="AB29">
        <v>11.710746033082861</v>
      </c>
      <c r="AC29">
        <v>8.6338189077436844</v>
      </c>
      <c r="AD29">
        <v>0</v>
      </c>
      <c r="AE29">
        <v>0</v>
      </c>
      <c r="AF29">
        <v>5.6673674084742229</v>
      </c>
      <c r="AG29">
        <v>29.31018345449802</v>
      </c>
      <c r="AH29">
        <v>41.611841495199322</v>
      </c>
      <c r="AI29">
        <v>0</v>
      </c>
      <c r="AJ29">
        <v>0</v>
      </c>
      <c r="AK29">
        <v>11.537465434147357</v>
      </c>
      <c r="AL29">
        <v>18.246698089342786</v>
      </c>
      <c r="AM29">
        <v>7.0332840955959099</v>
      </c>
      <c r="AN29">
        <v>0</v>
      </c>
      <c r="AO29">
        <v>0</v>
      </c>
      <c r="AP29">
        <v>1.2405951584220412</v>
      </c>
      <c r="AQ29">
        <v>30.530692770402837</v>
      </c>
      <c r="AR29">
        <v>16.037672182842833</v>
      </c>
      <c r="AS29">
        <v>13.619871599248592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45.030487718694424</v>
      </c>
      <c r="BB29">
        <f t="shared" si="0"/>
        <v>1032.2539074653846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512.37569078824163</v>
      </c>
      <c r="L30">
        <v>6.3034245792094756</v>
      </c>
      <c r="M30">
        <v>62.920317907072324</v>
      </c>
      <c r="N30">
        <v>51.355661285385168</v>
      </c>
      <c r="O30">
        <v>36.237302984372953</v>
      </c>
      <c r="P30">
        <v>24.156794849058826</v>
      </c>
      <c r="Q30">
        <v>9.49638698162628</v>
      </c>
      <c r="R30">
        <v>12.122934266078701</v>
      </c>
      <c r="S30">
        <v>8.099933805804767</v>
      </c>
      <c r="T30">
        <v>0</v>
      </c>
      <c r="U30">
        <v>51.877839617045119</v>
      </c>
      <c r="V30">
        <v>9.1208530686146521</v>
      </c>
      <c r="W30">
        <v>14.963688928609441</v>
      </c>
      <c r="X30">
        <v>64.933961554071701</v>
      </c>
      <c r="Y30">
        <v>0</v>
      </c>
      <c r="Z30">
        <v>8.6551134552285554</v>
      </c>
      <c r="AA30">
        <v>12.369292455854728</v>
      </c>
      <c r="AB30">
        <v>11.710746033082861</v>
      </c>
      <c r="AC30">
        <v>8.6338189077436844</v>
      </c>
      <c r="AD30">
        <v>0</v>
      </c>
      <c r="AE30">
        <v>0</v>
      </c>
      <c r="AF30">
        <v>5.6673674084742229</v>
      </c>
      <c r="AG30">
        <v>29.31018345449802</v>
      </c>
      <c r="AH30">
        <v>52.014801981214767</v>
      </c>
      <c r="AI30">
        <v>0</v>
      </c>
      <c r="AJ30">
        <v>0</v>
      </c>
      <c r="AK30">
        <v>11.537465434147357</v>
      </c>
      <c r="AL30">
        <v>18.246698089342786</v>
      </c>
      <c r="AM30">
        <v>7.0332840955959099</v>
      </c>
      <c r="AN30">
        <v>0</v>
      </c>
      <c r="AO30">
        <v>0</v>
      </c>
      <c r="AP30">
        <v>1.2405951584220412</v>
      </c>
      <c r="AQ30">
        <v>40.707589893132955</v>
      </c>
      <c r="AR30">
        <v>16.037672182842833</v>
      </c>
      <c r="AS30">
        <v>13.619871599248592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46.011320353935979</v>
      </c>
      <c r="BB30">
        <f t="shared" si="0"/>
        <v>1054.7379704100847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512.37569078824163</v>
      </c>
      <c r="L31">
        <v>6.3034245792094756</v>
      </c>
      <c r="M31">
        <v>62.920317907072324</v>
      </c>
      <c r="N31">
        <v>51.355661285385168</v>
      </c>
      <c r="O31">
        <v>36.237302984372953</v>
      </c>
      <c r="P31">
        <v>24.156794849058826</v>
      </c>
      <c r="Q31">
        <v>9.49638698162628</v>
      </c>
      <c r="R31">
        <v>12.122934266078701</v>
      </c>
      <c r="S31">
        <v>8.099933805804767</v>
      </c>
      <c r="T31">
        <v>0</v>
      </c>
      <c r="U31">
        <v>51.877839617045119</v>
      </c>
      <c r="V31">
        <v>9.1208530686146521</v>
      </c>
      <c r="W31">
        <v>14.963688928609441</v>
      </c>
      <c r="X31">
        <v>64.933961554071701</v>
      </c>
      <c r="Y31">
        <v>0</v>
      </c>
      <c r="Z31">
        <v>8.6551134552285554</v>
      </c>
      <c r="AA31">
        <v>12.369292455854728</v>
      </c>
      <c r="AB31">
        <v>11.746413676476728</v>
      </c>
      <c r="AC31">
        <v>8.6338189077436844</v>
      </c>
      <c r="AD31">
        <v>0</v>
      </c>
      <c r="AE31">
        <v>0</v>
      </c>
      <c r="AF31">
        <v>11.33473552525569</v>
      </c>
      <c r="AG31">
        <v>29.31018345449802</v>
      </c>
      <c r="AH31">
        <v>52.014801981214767</v>
      </c>
      <c r="AI31">
        <v>1.7018472315800455</v>
      </c>
      <c r="AJ31">
        <v>0</v>
      </c>
      <c r="AK31">
        <v>11.537465434147357</v>
      </c>
      <c r="AL31">
        <v>18.246698089342786</v>
      </c>
      <c r="AM31">
        <v>7.0332840955959099</v>
      </c>
      <c r="AN31">
        <v>0</v>
      </c>
      <c r="AO31">
        <v>0</v>
      </c>
      <c r="AP31">
        <v>1.2405951584220412</v>
      </c>
      <c r="AQ31">
        <v>40.707589893132955</v>
      </c>
      <c r="AR31">
        <v>16.037672182842833</v>
      </c>
      <c r="AS31">
        <v>13.619871599248592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46.320844462991339</v>
      </c>
      <c r="BB31">
        <f t="shared" si="0"/>
        <v>1061.833329292785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512.37569078824163</v>
      </c>
      <c r="L32">
        <v>6.3034245792094756</v>
      </c>
      <c r="M32">
        <v>62.920317907072324</v>
      </c>
      <c r="N32">
        <v>51.355661285385168</v>
      </c>
      <c r="O32">
        <v>36.237302984372953</v>
      </c>
      <c r="P32">
        <v>24.156794849058826</v>
      </c>
      <c r="Q32">
        <v>9.49638698162628</v>
      </c>
      <c r="R32">
        <v>12.122934266078701</v>
      </c>
      <c r="S32">
        <v>8.099933805804767</v>
      </c>
      <c r="T32">
        <v>0</v>
      </c>
      <c r="U32">
        <v>51.877839617045119</v>
      </c>
      <c r="V32">
        <v>9.1208530686146521</v>
      </c>
      <c r="W32">
        <v>14.963688928609441</v>
      </c>
      <c r="X32">
        <v>64.933961554071701</v>
      </c>
      <c r="Y32">
        <v>0</v>
      </c>
      <c r="Z32">
        <v>8.6551134552285554</v>
      </c>
      <c r="AA32">
        <v>12.369292455854728</v>
      </c>
      <c r="AB32">
        <v>11.746413676476728</v>
      </c>
      <c r="AC32">
        <v>8.6338189077436844</v>
      </c>
      <c r="AD32">
        <v>0</v>
      </c>
      <c r="AE32">
        <v>0</v>
      </c>
      <c r="AF32">
        <v>17.002102933729912</v>
      </c>
      <c r="AG32">
        <v>29.31018345449802</v>
      </c>
      <c r="AH32">
        <v>52.014801981214767</v>
      </c>
      <c r="AI32">
        <v>7.3746710383009804</v>
      </c>
      <c r="AJ32">
        <v>0</v>
      </c>
      <c r="AK32">
        <v>11.537465434147357</v>
      </c>
      <c r="AL32">
        <v>18.246698089342786</v>
      </c>
      <c r="AM32">
        <v>7.0332840955959099</v>
      </c>
      <c r="AN32">
        <v>0</v>
      </c>
      <c r="AO32">
        <v>0</v>
      </c>
      <c r="AP32">
        <v>1.2405951584220412</v>
      </c>
      <c r="AQ32">
        <v>40.707589893132955</v>
      </c>
      <c r="AR32">
        <v>16.037672182842833</v>
      </c>
      <c r="AS32">
        <v>13.619871599248592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46.794864455786502</v>
      </c>
      <c r="BB32">
        <f t="shared" si="0"/>
        <v>1072.699500515185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512.37569078824163</v>
      </c>
      <c r="L33">
        <v>6.3034245792094756</v>
      </c>
      <c r="M33">
        <v>62.920317907072324</v>
      </c>
      <c r="N33">
        <v>51.355661285385168</v>
      </c>
      <c r="O33">
        <v>36.237302984372953</v>
      </c>
      <c r="P33">
        <v>24.156794849058826</v>
      </c>
      <c r="Q33">
        <v>9.49638698162628</v>
      </c>
      <c r="R33">
        <v>12.122934266078701</v>
      </c>
      <c r="S33">
        <v>8.099933805804767</v>
      </c>
      <c r="T33">
        <v>0</v>
      </c>
      <c r="U33">
        <v>51.877839617045119</v>
      </c>
      <c r="V33">
        <v>9.1208530686146521</v>
      </c>
      <c r="W33">
        <v>14.963688928609441</v>
      </c>
      <c r="X33">
        <v>64.933961554071701</v>
      </c>
      <c r="Y33">
        <v>0</v>
      </c>
      <c r="Z33">
        <v>8.6551134552285554</v>
      </c>
      <c r="AA33">
        <v>12.369292455854728</v>
      </c>
      <c r="AB33">
        <v>11.746413676476728</v>
      </c>
      <c r="AC33">
        <v>8.6338189077436844</v>
      </c>
      <c r="AD33">
        <v>0</v>
      </c>
      <c r="AE33">
        <v>0</v>
      </c>
      <c r="AF33">
        <v>17.002102933729912</v>
      </c>
      <c r="AG33">
        <v>29.31018345449802</v>
      </c>
      <c r="AH33">
        <v>42.327834558025458</v>
      </c>
      <c r="AI33">
        <v>7.3746710383009804</v>
      </c>
      <c r="AJ33">
        <v>0</v>
      </c>
      <c r="AK33">
        <v>11.537465434147357</v>
      </c>
      <c r="AL33">
        <v>18.246698089342786</v>
      </c>
      <c r="AM33">
        <v>7.0332840955959099</v>
      </c>
      <c r="AN33">
        <v>0</v>
      </c>
      <c r="AO33">
        <v>0</v>
      </c>
      <c r="AP33">
        <v>1.2405951584220412</v>
      </c>
      <c r="AQ33">
        <v>40.707589893132955</v>
      </c>
      <c r="AR33">
        <v>16.037672182842833</v>
      </c>
      <c r="AS33">
        <v>10.65902968816531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46.266186025613919</v>
      </c>
      <c r="BB33">
        <f t="shared" si="0"/>
        <v>1060.5803696110847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512.37569078824163</v>
      </c>
      <c r="L34">
        <v>6.3034245792094756</v>
      </c>
      <c r="M34">
        <v>62.920317907072324</v>
      </c>
      <c r="N34">
        <v>51.355661285385168</v>
      </c>
      <c r="O34">
        <v>36.237302984372953</v>
      </c>
      <c r="P34">
        <v>24.156794849058826</v>
      </c>
      <c r="Q34">
        <v>9.49638698162628</v>
      </c>
      <c r="R34">
        <v>12.122934266078701</v>
      </c>
      <c r="S34">
        <v>8.099933805804767</v>
      </c>
      <c r="T34">
        <v>0</v>
      </c>
      <c r="U34">
        <v>51.877839617045119</v>
      </c>
      <c r="V34">
        <v>9.1208530686146521</v>
      </c>
      <c r="W34">
        <v>14.963688928609441</v>
      </c>
      <c r="X34">
        <v>64.933961554071701</v>
      </c>
      <c r="Y34">
        <v>0</v>
      </c>
      <c r="Z34">
        <v>8.6551134552285554</v>
      </c>
      <c r="AA34">
        <v>12.369292455854728</v>
      </c>
      <c r="AB34">
        <v>11.746413676476728</v>
      </c>
      <c r="AC34">
        <v>8.6338189077436844</v>
      </c>
      <c r="AD34">
        <v>0</v>
      </c>
      <c r="AE34">
        <v>0</v>
      </c>
      <c r="AF34">
        <v>17.002102933729912</v>
      </c>
      <c r="AG34">
        <v>29.31018345449802</v>
      </c>
      <c r="AH34">
        <v>41.611841495199322</v>
      </c>
      <c r="AI34">
        <v>7.3746710383009804</v>
      </c>
      <c r="AJ34">
        <v>0</v>
      </c>
      <c r="AK34">
        <v>11.537465434147357</v>
      </c>
      <c r="AL34">
        <v>18.246698089342786</v>
      </c>
      <c r="AM34">
        <v>7.0332840955959099</v>
      </c>
      <c r="AN34">
        <v>0</v>
      </c>
      <c r="AO34">
        <v>0</v>
      </c>
      <c r="AP34">
        <v>1.2405951584220412</v>
      </c>
      <c r="AQ34">
        <v>40.707589893132955</v>
      </c>
      <c r="AR34">
        <v>16.037672182842833</v>
      </c>
      <c r="AS34">
        <v>10.65902968816531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46.236257515587781</v>
      </c>
      <c r="BB34">
        <f t="shared" si="0"/>
        <v>1059.8943050582848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512.37569078824163</v>
      </c>
      <c r="L35">
        <v>6.3034245792094756</v>
      </c>
      <c r="M35">
        <v>62.920317907072324</v>
      </c>
      <c r="N35">
        <v>51.355661285385168</v>
      </c>
      <c r="O35">
        <v>36.237302984372953</v>
      </c>
      <c r="P35">
        <v>24.156794849058826</v>
      </c>
      <c r="Q35">
        <v>9.49638698162628</v>
      </c>
      <c r="R35">
        <v>12.122934266078701</v>
      </c>
      <c r="S35">
        <v>8.099933805804767</v>
      </c>
      <c r="T35">
        <v>0</v>
      </c>
      <c r="U35">
        <v>51.877839617045119</v>
      </c>
      <c r="V35">
        <v>9.1208530686146521</v>
      </c>
      <c r="W35">
        <v>15.289997102193009</v>
      </c>
      <c r="X35">
        <v>64.933961554071701</v>
      </c>
      <c r="Y35">
        <v>0</v>
      </c>
      <c r="Z35">
        <v>8.6551134552285554</v>
      </c>
      <c r="AA35">
        <v>12.369292455854728</v>
      </c>
      <c r="AB35">
        <v>11.746413676476728</v>
      </c>
      <c r="AC35">
        <v>8.6338189077436844</v>
      </c>
      <c r="AD35">
        <v>0</v>
      </c>
      <c r="AE35">
        <v>0</v>
      </c>
      <c r="AF35">
        <v>17.002102933729912</v>
      </c>
      <c r="AG35">
        <v>29.31018345449802</v>
      </c>
      <c r="AH35">
        <v>41.611841495199322</v>
      </c>
      <c r="AI35">
        <v>7.3746710383009804</v>
      </c>
      <c r="AJ35">
        <v>0</v>
      </c>
      <c r="AK35">
        <v>11.537465434147357</v>
      </c>
      <c r="AL35">
        <v>9.5577943114258606</v>
      </c>
      <c r="AM35">
        <v>7.0332840955959099</v>
      </c>
      <c r="AN35">
        <v>0</v>
      </c>
      <c r="AO35">
        <v>0</v>
      </c>
      <c r="AP35">
        <v>0.67668839323732</v>
      </c>
      <c r="AQ35">
        <v>40.707589893132955</v>
      </c>
      <c r="AR35">
        <v>16.037672182842833</v>
      </c>
      <c r="AS35">
        <v>10.65902968816531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45.863129716541934</v>
      </c>
      <c r="BB35">
        <f t="shared" si="0"/>
        <v>1051.3409304878123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512.37569078824163</v>
      </c>
      <c r="L36">
        <v>6.3034245792094756</v>
      </c>
      <c r="M36">
        <v>62.920317907072324</v>
      </c>
      <c r="N36">
        <v>51.355661285385168</v>
      </c>
      <c r="O36">
        <v>36.237302984372953</v>
      </c>
      <c r="P36">
        <v>24.156794849058826</v>
      </c>
      <c r="Q36">
        <v>9.49638698162628</v>
      </c>
      <c r="R36">
        <v>12.122934266078701</v>
      </c>
      <c r="S36">
        <v>8.099933805804767</v>
      </c>
      <c r="T36">
        <v>0</v>
      </c>
      <c r="U36">
        <v>51.877839617045119</v>
      </c>
      <c r="V36">
        <v>9.1208530686146521</v>
      </c>
      <c r="W36">
        <v>15.310532009074462</v>
      </c>
      <c r="X36">
        <v>64.933961554071701</v>
      </c>
      <c r="Y36">
        <v>0</v>
      </c>
      <c r="Z36">
        <v>5.7623278346900433</v>
      </c>
      <c r="AA36">
        <v>12.369292455854728</v>
      </c>
      <c r="AB36">
        <v>11.746413676476728</v>
      </c>
      <c r="AC36">
        <v>8.6338189077436844</v>
      </c>
      <c r="AD36">
        <v>0</v>
      </c>
      <c r="AE36">
        <v>0</v>
      </c>
      <c r="AF36">
        <v>17.002102933729912</v>
      </c>
      <c r="AG36">
        <v>29.31018345449802</v>
      </c>
      <c r="AH36">
        <v>41.611841495199322</v>
      </c>
      <c r="AI36">
        <v>7.3746710383009804</v>
      </c>
      <c r="AJ36">
        <v>0</v>
      </c>
      <c r="AK36">
        <v>11.537465434147357</v>
      </c>
      <c r="AL36">
        <v>9.5577943114258606</v>
      </c>
      <c r="AM36">
        <v>7.0332840955959099</v>
      </c>
      <c r="AN36">
        <v>0</v>
      </c>
      <c r="AO36">
        <v>0</v>
      </c>
      <c r="AP36">
        <v>0.67668839323732</v>
      </c>
      <c r="AQ36">
        <v>40.707589893132955</v>
      </c>
      <c r="AR36">
        <v>16.037672182842833</v>
      </c>
      <c r="AS36">
        <v>10.65902968816531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45.743069636711056</v>
      </c>
      <c r="BB36">
        <f t="shared" si="0"/>
        <v>1048.5887398539862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512.37569078824163</v>
      </c>
      <c r="L37">
        <v>6.3034245792094756</v>
      </c>
      <c r="M37">
        <v>62.920317907072324</v>
      </c>
      <c r="N37">
        <v>51.355661285385168</v>
      </c>
      <c r="O37">
        <v>36.237302984372953</v>
      </c>
      <c r="P37">
        <v>24.156794849058826</v>
      </c>
      <c r="Q37">
        <v>9.49638698162628</v>
      </c>
      <c r="R37">
        <v>12.122934266078701</v>
      </c>
      <c r="S37">
        <v>8.099933805804767</v>
      </c>
      <c r="T37">
        <v>0</v>
      </c>
      <c r="U37">
        <v>51.877839617045119</v>
      </c>
      <c r="V37">
        <v>9.1208530686146521</v>
      </c>
      <c r="W37">
        <v>15.310532009074462</v>
      </c>
      <c r="X37">
        <v>64.933961554071701</v>
      </c>
      <c r="Y37">
        <v>0</v>
      </c>
      <c r="Z37">
        <v>5.7623278346900433</v>
      </c>
      <c r="AA37">
        <v>12.369292455854728</v>
      </c>
      <c r="AB37">
        <v>11.746413676476728</v>
      </c>
      <c r="AC37">
        <v>8.6338189077436844</v>
      </c>
      <c r="AD37">
        <v>0</v>
      </c>
      <c r="AE37">
        <v>0</v>
      </c>
      <c r="AF37">
        <v>17.002102933729912</v>
      </c>
      <c r="AG37">
        <v>29.31018345449802</v>
      </c>
      <c r="AH37">
        <v>41.611841495199322</v>
      </c>
      <c r="AI37">
        <v>7.3746710383009804</v>
      </c>
      <c r="AJ37">
        <v>0</v>
      </c>
      <c r="AK37">
        <v>11.537465434147357</v>
      </c>
      <c r="AL37">
        <v>9.5577943114258606</v>
      </c>
      <c r="AM37">
        <v>7.0332840955959099</v>
      </c>
      <c r="AN37">
        <v>0</v>
      </c>
      <c r="AO37">
        <v>0</v>
      </c>
      <c r="AP37">
        <v>0.67668839323732</v>
      </c>
      <c r="AQ37">
        <v>40.707589893132955</v>
      </c>
      <c r="AR37">
        <v>16.037672182842833</v>
      </c>
      <c r="AS37">
        <v>10.65902968816531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45.743069636711056</v>
      </c>
      <c r="BB37">
        <f t="shared" si="0"/>
        <v>1048.5887398539862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512.37569078824163</v>
      </c>
      <c r="L38">
        <v>6.3034245792094756</v>
      </c>
      <c r="M38">
        <v>62.920317907072324</v>
      </c>
      <c r="N38">
        <v>51.355661285385168</v>
      </c>
      <c r="O38">
        <v>36.237302984372953</v>
      </c>
      <c r="P38">
        <v>24.156794849058826</v>
      </c>
      <c r="Q38">
        <v>9.49638698162628</v>
      </c>
      <c r="R38">
        <v>12.122934266078701</v>
      </c>
      <c r="S38">
        <v>8.099933805804767</v>
      </c>
      <c r="T38">
        <v>0</v>
      </c>
      <c r="U38">
        <v>51.877839617045119</v>
      </c>
      <c r="V38">
        <v>9.1208530686146521</v>
      </c>
      <c r="W38">
        <v>15.310532009074462</v>
      </c>
      <c r="X38">
        <v>64.933961554071701</v>
      </c>
      <c r="Y38">
        <v>0</v>
      </c>
      <c r="Z38">
        <v>5.7623278346900433</v>
      </c>
      <c r="AA38">
        <v>12.369292455854728</v>
      </c>
      <c r="AB38">
        <v>11.746413676476728</v>
      </c>
      <c r="AC38">
        <v>8.6338189077436844</v>
      </c>
      <c r="AD38">
        <v>0</v>
      </c>
      <c r="AE38">
        <v>0</v>
      </c>
      <c r="AF38">
        <v>11.33473552525569</v>
      </c>
      <c r="AG38">
        <v>29.31018345449802</v>
      </c>
      <c r="AH38">
        <v>31.20888100918388</v>
      </c>
      <c r="AI38">
        <v>1.7018472315800455</v>
      </c>
      <c r="AJ38">
        <v>0</v>
      </c>
      <c r="AK38">
        <v>11.537465434147357</v>
      </c>
      <c r="AL38">
        <v>18.246698089342786</v>
      </c>
      <c r="AM38">
        <v>7.0332840955959099</v>
      </c>
      <c r="AN38">
        <v>0</v>
      </c>
      <c r="AO38">
        <v>0</v>
      </c>
      <c r="AP38">
        <v>0.67668839323732</v>
      </c>
      <c r="AQ38">
        <v>40.707589893132955</v>
      </c>
      <c r="AR38">
        <v>16.037672182842833</v>
      </c>
      <c r="AS38">
        <v>10.65902968816531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45.197402073517381</v>
      </c>
      <c r="BB38">
        <f t="shared" si="0"/>
        <v>1036.0801594938862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512.37569078824163</v>
      </c>
      <c r="L39">
        <v>6.3034245792094756</v>
      </c>
      <c r="M39">
        <v>62.920317907072324</v>
      </c>
      <c r="N39">
        <v>51.355661285385168</v>
      </c>
      <c r="O39">
        <v>36.237302984372953</v>
      </c>
      <c r="P39">
        <v>24.156794849058826</v>
      </c>
      <c r="Q39">
        <v>9.49638698162628</v>
      </c>
      <c r="R39">
        <v>12.122934266078701</v>
      </c>
      <c r="S39">
        <v>8.099933805804767</v>
      </c>
      <c r="T39">
        <v>0</v>
      </c>
      <c r="U39">
        <v>51.877839617045119</v>
      </c>
      <c r="V39">
        <v>9.1208530686146521</v>
      </c>
      <c r="W39">
        <v>15.310532009074462</v>
      </c>
      <c r="X39">
        <v>64.933961554071701</v>
      </c>
      <c r="Y39">
        <v>0</v>
      </c>
      <c r="Z39">
        <v>5.7623278346900433</v>
      </c>
      <c r="AA39">
        <v>12.369292455854728</v>
      </c>
      <c r="AB39">
        <v>11.746413676476728</v>
      </c>
      <c r="AC39">
        <v>8.6338189077436844</v>
      </c>
      <c r="AD39">
        <v>0</v>
      </c>
      <c r="AE39">
        <v>0</v>
      </c>
      <c r="AF39">
        <v>5.6673674084742229</v>
      </c>
      <c r="AG39">
        <v>29.31018345449802</v>
      </c>
      <c r="AH39">
        <v>31.20888100918388</v>
      </c>
      <c r="AI39">
        <v>0</v>
      </c>
      <c r="AJ39">
        <v>0</v>
      </c>
      <c r="AK39">
        <v>11.537465434147357</v>
      </c>
      <c r="AL39">
        <v>49.961196723022326</v>
      </c>
      <c r="AM39">
        <v>7.0332840955959099</v>
      </c>
      <c r="AN39">
        <v>0</v>
      </c>
      <c r="AO39">
        <v>0</v>
      </c>
      <c r="AP39">
        <v>0.67668839323732</v>
      </c>
      <c r="AQ39">
        <v>40.707589893132955</v>
      </c>
      <c r="AR39">
        <v>16.037672182842833</v>
      </c>
      <c r="AS39">
        <v>10.65902968816531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46.215034914843685</v>
      </c>
      <c r="BB39">
        <f t="shared" si="0"/>
        <v>1059.4078099378778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512.37569078824163</v>
      </c>
      <c r="L40">
        <v>6.3034245792094756</v>
      </c>
      <c r="M40">
        <v>62.920317907072324</v>
      </c>
      <c r="N40">
        <v>51.355661285385168</v>
      </c>
      <c r="O40">
        <v>36.237302984372953</v>
      </c>
      <c r="P40">
        <v>24.156794849058826</v>
      </c>
      <c r="Q40">
        <v>9.49638698162628</v>
      </c>
      <c r="R40">
        <v>12.122934266078701</v>
      </c>
      <c r="S40">
        <v>8.099933805804767</v>
      </c>
      <c r="T40">
        <v>0</v>
      </c>
      <c r="U40">
        <v>51.877839617045119</v>
      </c>
      <c r="V40">
        <v>9.1208530686146521</v>
      </c>
      <c r="W40">
        <v>15.310532009074462</v>
      </c>
      <c r="X40">
        <v>64.933961554071701</v>
      </c>
      <c r="Y40">
        <v>0</v>
      </c>
      <c r="Z40">
        <v>5.7623278346900433</v>
      </c>
      <c r="AA40">
        <v>12.369292455854728</v>
      </c>
      <c r="AB40">
        <v>11.746413676476728</v>
      </c>
      <c r="AC40">
        <v>8.6253072152995198</v>
      </c>
      <c r="AD40">
        <v>0</v>
      </c>
      <c r="AE40">
        <v>0</v>
      </c>
      <c r="AF40">
        <v>5.6673674084742229</v>
      </c>
      <c r="AG40">
        <v>29.31018345449802</v>
      </c>
      <c r="AH40">
        <v>19.205465098309329</v>
      </c>
      <c r="AI40">
        <v>0</v>
      </c>
      <c r="AJ40">
        <v>0</v>
      </c>
      <c r="AK40">
        <v>11.537465434147357</v>
      </c>
      <c r="AL40">
        <v>49.961196723022326</v>
      </c>
      <c r="AM40">
        <v>7.0332840955959099</v>
      </c>
      <c r="AN40">
        <v>0</v>
      </c>
      <c r="AO40">
        <v>0</v>
      </c>
      <c r="AP40">
        <v>0.67668839323732</v>
      </c>
      <c r="AQ40">
        <v>40.707589893132955</v>
      </c>
      <c r="AR40">
        <v>16.037672182842833</v>
      </c>
      <c r="AS40">
        <v>10.65902968816531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45.712936341024957</v>
      </c>
      <c r="BB40">
        <f t="shared" si="0"/>
        <v>1047.8979809083778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512.37569078824163</v>
      </c>
      <c r="L41">
        <v>6.3034245792094756</v>
      </c>
      <c r="M41">
        <v>62.920317907072324</v>
      </c>
      <c r="N41">
        <v>51.355661285385168</v>
      </c>
      <c r="O41">
        <v>36.237302984372953</v>
      </c>
      <c r="P41">
        <v>24.156794849058826</v>
      </c>
      <c r="Q41">
        <v>9.49638698162628</v>
      </c>
      <c r="R41">
        <v>12.122934266078701</v>
      </c>
      <c r="S41">
        <v>8.099933805804767</v>
      </c>
      <c r="T41">
        <v>0</v>
      </c>
      <c r="U41">
        <v>51.877839617045119</v>
      </c>
      <c r="V41">
        <v>9.1208530686146521</v>
      </c>
      <c r="W41">
        <v>15.310532009074462</v>
      </c>
      <c r="X41">
        <v>64.933961554071701</v>
      </c>
      <c r="Y41">
        <v>0</v>
      </c>
      <c r="Z41">
        <v>5.770075484032561</v>
      </c>
      <c r="AA41">
        <v>12.345644318096431</v>
      </c>
      <c r="AB41">
        <v>11.746413676476728</v>
      </c>
      <c r="AC41">
        <v>4.3126533837403462</v>
      </c>
      <c r="AD41">
        <v>0</v>
      </c>
      <c r="AE41">
        <v>0</v>
      </c>
      <c r="AF41">
        <v>5.6673674084742229</v>
      </c>
      <c r="AG41">
        <v>29.31018345449802</v>
      </c>
      <c r="AH41">
        <v>10.402960486015443</v>
      </c>
      <c r="AI41">
        <v>0</v>
      </c>
      <c r="AJ41">
        <v>0</v>
      </c>
      <c r="AK41">
        <v>11.537465434147357</v>
      </c>
      <c r="AL41">
        <v>49.961196723022326</v>
      </c>
      <c r="AM41">
        <v>7.0332840955959099</v>
      </c>
      <c r="AN41">
        <v>0</v>
      </c>
      <c r="AO41">
        <v>0</v>
      </c>
      <c r="AP41">
        <v>0.67668839323732</v>
      </c>
      <c r="AQ41">
        <v>40.707589893132955</v>
      </c>
      <c r="AR41">
        <v>16.037672182842833</v>
      </c>
      <c r="AS41">
        <v>11.843366727614278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45.213563365905088</v>
      </c>
      <c r="BB41">
        <f t="shared" si="0"/>
        <v>1036.4506319906777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512.37569078824163</v>
      </c>
      <c r="L42">
        <v>6.3034245792094756</v>
      </c>
      <c r="M42">
        <v>62.920317907072324</v>
      </c>
      <c r="N42">
        <v>51.355661285385168</v>
      </c>
      <c r="O42">
        <v>36.237302984372953</v>
      </c>
      <c r="P42">
        <v>24.156794849058826</v>
      </c>
      <c r="Q42">
        <v>9.49638698162628</v>
      </c>
      <c r="R42">
        <v>12.122934266078701</v>
      </c>
      <c r="S42">
        <v>8.099933805804767</v>
      </c>
      <c r="T42">
        <v>0</v>
      </c>
      <c r="U42">
        <v>51.877839617045119</v>
      </c>
      <c r="V42">
        <v>9.1208530686146521</v>
      </c>
      <c r="W42">
        <v>15.310532009074462</v>
      </c>
      <c r="X42">
        <v>64.933961554071701</v>
      </c>
      <c r="Y42">
        <v>0</v>
      </c>
      <c r="Z42">
        <v>5.770075484032561</v>
      </c>
      <c r="AA42">
        <v>6.1554338359423921</v>
      </c>
      <c r="AB42">
        <v>11.746413676476728</v>
      </c>
      <c r="AC42">
        <v>4.3126533837403462</v>
      </c>
      <c r="AD42">
        <v>0</v>
      </c>
      <c r="AE42">
        <v>0</v>
      </c>
      <c r="AF42">
        <v>5.6673674084742229</v>
      </c>
      <c r="AG42">
        <v>29.31018345449802</v>
      </c>
      <c r="AH42">
        <v>10.402960486015443</v>
      </c>
      <c r="AI42">
        <v>0</v>
      </c>
      <c r="AJ42">
        <v>0</v>
      </c>
      <c r="AK42">
        <v>11.537465434147357</v>
      </c>
      <c r="AL42">
        <v>49.961196723022326</v>
      </c>
      <c r="AM42">
        <v>7.0332840955959099</v>
      </c>
      <c r="AN42">
        <v>0</v>
      </c>
      <c r="AO42">
        <v>0</v>
      </c>
      <c r="AP42">
        <v>0.67668839323732</v>
      </c>
      <c r="AQ42">
        <v>30.530692770402837</v>
      </c>
      <c r="AR42">
        <v>16.037672182842833</v>
      </c>
      <c r="AS42">
        <v>11.843366727614278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44.529418268020933</v>
      </c>
      <c r="BB42">
        <f t="shared" si="0"/>
        <v>1020.767669483678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512.37569078824163</v>
      </c>
      <c r="L43">
        <v>6.3034245792094756</v>
      </c>
      <c r="M43">
        <v>62.920317907072324</v>
      </c>
      <c r="N43">
        <v>51.355661285385168</v>
      </c>
      <c r="O43">
        <v>36.237302984372953</v>
      </c>
      <c r="P43">
        <v>24.156794849058826</v>
      </c>
      <c r="Q43">
        <v>9.49638698162628</v>
      </c>
      <c r="R43">
        <v>12.122934266078701</v>
      </c>
      <c r="S43">
        <v>8.099933805804767</v>
      </c>
      <c r="T43">
        <v>0</v>
      </c>
      <c r="U43">
        <v>51.877839617045119</v>
      </c>
      <c r="V43">
        <v>9.1208530686146521</v>
      </c>
      <c r="W43">
        <v>15.310532009074462</v>
      </c>
      <c r="X43">
        <v>64.933961554071701</v>
      </c>
      <c r="Y43">
        <v>0</v>
      </c>
      <c r="Z43">
        <v>5.770075484032561</v>
      </c>
      <c r="AA43">
        <v>6.1554338359423921</v>
      </c>
      <c r="AB43">
        <v>5.8732068382383638</v>
      </c>
      <c r="AC43">
        <v>4.3126533837403462</v>
      </c>
      <c r="AD43">
        <v>0</v>
      </c>
      <c r="AE43">
        <v>0</v>
      </c>
      <c r="AF43">
        <v>5.6673674084742229</v>
      </c>
      <c r="AG43">
        <v>29.31018345449802</v>
      </c>
      <c r="AH43">
        <v>10.402960486015443</v>
      </c>
      <c r="AI43">
        <v>0</v>
      </c>
      <c r="AJ43">
        <v>0</v>
      </c>
      <c r="AK43">
        <v>11.537465434147357</v>
      </c>
      <c r="AL43">
        <v>26.935601867259713</v>
      </c>
      <c r="AM43">
        <v>7.0332840955959099</v>
      </c>
      <c r="AN43">
        <v>0</v>
      </c>
      <c r="AO43">
        <v>0</v>
      </c>
      <c r="AP43">
        <v>0.67668839323732</v>
      </c>
      <c r="AQ43">
        <v>20.353794946566477</v>
      </c>
      <c r="AR43">
        <v>16.037672182842833</v>
      </c>
      <c r="AS43">
        <v>11.843366727614278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42.896054028175342</v>
      </c>
      <c r="BB43">
        <f t="shared" si="0"/>
        <v>983.3253342056862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512.37569078824163</v>
      </c>
      <c r="L44">
        <v>6.3034245792094756</v>
      </c>
      <c r="M44">
        <v>62.920317907072324</v>
      </c>
      <c r="N44">
        <v>51.355661285385168</v>
      </c>
      <c r="O44">
        <v>36.237302984372953</v>
      </c>
      <c r="P44">
        <v>24.156794849058826</v>
      </c>
      <c r="Q44">
        <v>9.49638698162628</v>
      </c>
      <c r="R44">
        <v>12.122934266078701</v>
      </c>
      <c r="S44">
        <v>8.099933805804767</v>
      </c>
      <c r="T44">
        <v>0</v>
      </c>
      <c r="U44">
        <v>51.877839617045119</v>
      </c>
      <c r="V44">
        <v>9.1208530686146521</v>
      </c>
      <c r="W44">
        <v>15.310532009074462</v>
      </c>
      <c r="X44">
        <v>64.933961554071701</v>
      </c>
      <c r="Y44">
        <v>0</v>
      </c>
      <c r="Z44">
        <v>5.770075484032561</v>
      </c>
      <c r="AA44">
        <v>6.1554338359423921</v>
      </c>
      <c r="AB44">
        <v>5.8732068382383638</v>
      </c>
      <c r="AC44">
        <v>0</v>
      </c>
      <c r="AD44">
        <v>0</v>
      </c>
      <c r="AE44">
        <v>0</v>
      </c>
      <c r="AF44">
        <v>5.6673674084742229</v>
      </c>
      <c r="AG44">
        <v>29.31018345449802</v>
      </c>
      <c r="AH44">
        <v>10.402960486015443</v>
      </c>
      <c r="AI44">
        <v>0</v>
      </c>
      <c r="AJ44">
        <v>0</v>
      </c>
      <c r="AK44">
        <v>11.537465434147357</v>
      </c>
      <c r="AL44">
        <v>18.246698089342786</v>
      </c>
      <c r="AM44">
        <v>7.0332840955959099</v>
      </c>
      <c r="AN44">
        <v>0</v>
      </c>
      <c r="AO44">
        <v>0</v>
      </c>
      <c r="AP44">
        <v>0.67668839323732</v>
      </c>
      <c r="AQ44">
        <v>20.353794946566477</v>
      </c>
      <c r="AR44">
        <v>16.037672182842833</v>
      </c>
      <c r="AS44">
        <v>11.843366727614278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42.352588938818059</v>
      </c>
      <c r="BB44">
        <f t="shared" si="0"/>
        <v>970.86724213338607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512.37569078824163</v>
      </c>
      <c r="L45">
        <v>6.3034245792094756</v>
      </c>
      <c r="M45">
        <v>62.920317907072324</v>
      </c>
      <c r="N45">
        <v>51.355661285385168</v>
      </c>
      <c r="O45">
        <v>36.237302984372953</v>
      </c>
      <c r="P45">
        <v>24.156794849058826</v>
      </c>
      <c r="Q45">
        <v>9.49638698162628</v>
      </c>
      <c r="R45">
        <v>12.122934266078701</v>
      </c>
      <c r="S45">
        <v>8.099933805804767</v>
      </c>
      <c r="T45">
        <v>0</v>
      </c>
      <c r="U45">
        <v>51.877839617045119</v>
      </c>
      <c r="V45">
        <v>9.1208530686146521</v>
      </c>
      <c r="W45">
        <v>15.310532009074462</v>
      </c>
      <c r="X45">
        <v>64.933961554071701</v>
      </c>
      <c r="Y45">
        <v>0</v>
      </c>
      <c r="Z45">
        <v>5.770075484032561</v>
      </c>
      <c r="AA45">
        <v>6.1554338359423921</v>
      </c>
      <c r="AB45">
        <v>5.8732068382383638</v>
      </c>
      <c r="AC45">
        <v>0</v>
      </c>
      <c r="AD45">
        <v>4.0016266677102896</v>
      </c>
      <c r="AE45">
        <v>0</v>
      </c>
      <c r="AF45">
        <v>5.6673674084742229</v>
      </c>
      <c r="AG45">
        <v>29.31018345449802</v>
      </c>
      <c r="AH45">
        <v>10.402960486015443</v>
      </c>
      <c r="AI45">
        <v>0</v>
      </c>
      <c r="AJ45">
        <v>0</v>
      </c>
      <c r="AK45">
        <v>11.537465434147357</v>
      </c>
      <c r="AL45">
        <v>0</v>
      </c>
      <c r="AM45">
        <v>7.0332840955959099</v>
      </c>
      <c r="AN45">
        <v>0</v>
      </c>
      <c r="AO45">
        <v>0</v>
      </c>
      <c r="AP45">
        <v>0.67668839323732</v>
      </c>
      <c r="AQ45">
        <v>10.176897823836359</v>
      </c>
      <c r="AR45">
        <v>16.037672182842833</v>
      </c>
      <c r="AS45">
        <v>11.843366727614278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41.331750653663718</v>
      </c>
      <c r="BB45">
        <f t="shared" si="0"/>
        <v>947.46611187417784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512.37569078824163</v>
      </c>
      <c r="L46">
        <v>6.3034245792094756</v>
      </c>
      <c r="M46">
        <v>62.920317907072324</v>
      </c>
      <c r="N46">
        <v>51.355661285385168</v>
      </c>
      <c r="O46">
        <v>36.237302984372953</v>
      </c>
      <c r="P46">
        <v>24.156794849058826</v>
      </c>
      <c r="Q46">
        <v>9.49638698162628</v>
      </c>
      <c r="R46">
        <v>12.122934266078701</v>
      </c>
      <c r="S46">
        <v>8.099933805804767</v>
      </c>
      <c r="T46">
        <v>0</v>
      </c>
      <c r="U46">
        <v>51.877839617045119</v>
      </c>
      <c r="V46">
        <v>9.1208530686146521</v>
      </c>
      <c r="W46">
        <v>15.310532009074462</v>
      </c>
      <c r="X46">
        <v>64.933961554071701</v>
      </c>
      <c r="Y46">
        <v>0</v>
      </c>
      <c r="Z46">
        <v>5.770075484032561</v>
      </c>
      <c r="AA46">
        <v>6.1554338359423921</v>
      </c>
      <c r="AB46">
        <v>5.8732068382383638</v>
      </c>
      <c r="AC46">
        <v>0</v>
      </c>
      <c r="AD46">
        <v>4.0016266677102896</v>
      </c>
      <c r="AE46">
        <v>0</v>
      </c>
      <c r="AF46">
        <v>5.6673674084742229</v>
      </c>
      <c r="AG46">
        <v>29.31018345449802</v>
      </c>
      <c r="AH46">
        <v>10.402960486015443</v>
      </c>
      <c r="AI46">
        <v>0</v>
      </c>
      <c r="AJ46">
        <v>0</v>
      </c>
      <c r="AK46">
        <v>11.537465434147357</v>
      </c>
      <c r="AL46">
        <v>0</v>
      </c>
      <c r="AM46">
        <v>7.0332840955959099</v>
      </c>
      <c r="AN46">
        <v>0</v>
      </c>
      <c r="AO46">
        <v>0</v>
      </c>
      <c r="AP46">
        <v>0.67668839323732</v>
      </c>
      <c r="AQ46">
        <v>10.176897823836359</v>
      </c>
      <c r="AR46">
        <v>16.037672182842833</v>
      </c>
      <c r="AS46">
        <v>11.843366727614278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41.331750653663718</v>
      </c>
      <c r="BB46">
        <f t="shared" si="0"/>
        <v>947.46611187417784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493.13216278783477</v>
      </c>
      <c r="L47">
        <v>6.3034245792094756</v>
      </c>
      <c r="M47">
        <v>62.920317907072324</v>
      </c>
      <c r="N47">
        <v>51.355661285385168</v>
      </c>
      <c r="O47">
        <v>36.237302984372953</v>
      </c>
      <c r="P47">
        <v>24.156794849058826</v>
      </c>
      <c r="Q47">
        <v>9.49638698162628</v>
      </c>
      <c r="R47">
        <v>12.122934266078701</v>
      </c>
      <c r="S47">
        <v>8.099933805804767</v>
      </c>
      <c r="T47">
        <v>0</v>
      </c>
      <c r="U47">
        <v>51.877839617045119</v>
      </c>
      <c r="V47">
        <v>9.1208530686146521</v>
      </c>
      <c r="W47">
        <v>15.310532009074462</v>
      </c>
      <c r="X47">
        <v>64.933961554071701</v>
      </c>
      <c r="Y47">
        <v>0</v>
      </c>
      <c r="Z47">
        <v>5.770075484032561</v>
      </c>
      <c r="AA47">
        <v>0</v>
      </c>
      <c r="AB47">
        <v>5.8732068382383638</v>
      </c>
      <c r="AC47">
        <v>0</v>
      </c>
      <c r="AD47">
        <v>4.0016266677102896</v>
      </c>
      <c r="AE47">
        <v>0</v>
      </c>
      <c r="AF47">
        <v>5.6673674084742229</v>
      </c>
      <c r="AG47">
        <v>29.31018345449802</v>
      </c>
      <c r="AH47">
        <v>10.402960486015443</v>
      </c>
      <c r="AI47">
        <v>0</v>
      </c>
      <c r="AJ47">
        <v>0</v>
      </c>
      <c r="AK47">
        <v>11.537465434147357</v>
      </c>
      <c r="AL47">
        <v>0</v>
      </c>
      <c r="AM47">
        <v>7.0332840955959099</v>
      </c>
      <c r="AN47">
        <v>0</v>
      </c>
      <c r="AO47">
        <v>0</v>
      </c>
      <c r="AP47">
        <v>0.67668839323732</v>
      </c>
      <c r="AQ47">
        <v>10.176897823836359</v>
      </c>
      <c r="AR47">
        <v>16.037672182842833</v>
      </c>
      <c r="AS47">
        <v>11.843366727614278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40.270074048904306</v>
      </c>
      <c r="BB47">
        <f t="shared" si="0"/>
        <v>923.1288266425878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463.06386798405475</v>
      </c>
      <c r="L48">
        <v>6.3034245792094756</v>
      </c>
      <c r="M48">
        <v>62.920317907072324</v>
      </c>
      <c r="N48">
        <v>51.355661285385168</v>
      </c>
      <c r="O48">
        <v>36.237302984372953</v>
      </c>
      <c r="P48">
        <v>24.156794849058826</v>
      </c>
      <c r="Q48">
        <v>9.4953049111806216</v>
      </c>
      <c r="R48">
        <v>12.122934266078701</v>
      </c>
      <c r="S48">
        <v>8.0986002273324065</v>
      </c>
      <c r="T48">
        <v>0</v>
      </c>
      <c r="U48">
        <v>51.877839617045119</v>
      </c>
      <c r="V48">
        <v>9.1208530686146521</v>
      </c>
      <c r="W48">
        <v>15.310532009074462</v>
      </c>
      <c r="X48">
        <v>64.933961554071701</v>
      </c>
      <c r="Y48">
        <v>0</v>
      </c>
      <c r="Z48">
        <v>5.770075484032561</v>
      </c>
      <c r="AA48">
        <v>0</v>
      </c>
      <c r="AB48">
        <v>5.8732068382383638</v>
      </c>
      <c r="AC48">
        <v>0</v>
      </c>
      <c r="AD48">
        <v>4.0016266677102896</v>
      </c>
      <c r="AE48">
        <v>0</v>
      </c>
      <c r="AF48">
        <v>5.6673674084742229</v>
      </c>
      <c r="AG48">
        <v>29.31018345449802</v>
      </c>
      <c r="AH48">
        <v>10.402960486015443</v>
      </c>
      <c r="AI48">
        <v>0</v>
      </c>
      <c r="AJ48">
        <v>0</v>
      </c>
      <c r="AK48">
        <v>11.537465434147357</v>
      </c>
      <c r="AL48">
        <v>0</v>
      </c>
      <c r="AM48">
        <v>7.0332840955959099</v>
      </c>
      <c r="AN48">
        <v>0</v>
      </c>
      <c r="AO48">
        <v>0</v>
      </c>
      <c r="AP48">
        <v>0.67668839323732</v>
      </c>
      <c r="AQ48">
        <v>10.176897823836359</v>
      </c>
      <c r="AR48">
        <v>16.037672182842833</v>
      </c>
      <c r="AS48">
        <v>11.843366727614278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39.013118351981561</v>
      </c>
      <c r="BB48">
        <f t="shared" si="0"/>
        <v>894.31507188681258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452.03687958918385</v>
      </c>
      <c r="L49">
        <v>6.3034245792094756</v>
      </c>
      <c r="M49">
        <v>62.920317907072324</v>
      </c>
      <c r="N49">
        <v>51.355661285385168</v>
      </c>
      <c r="O49">
        <v>36.237302984372953</v>
      </c>
      <c r="P49">
        <v>24.156794849058826</v>
      </c>
      <c r="Q49">
        <v>9.4953049111806216</v>
      </c>
      <c r="R49">
        <v>12.122934266078701</v>
      </c>
      <c r="S49">
        <v>8.0986002273324065</v>
      </c>
      <c r="T49">
        <v>0</v>
      </c>
      <c r="U49">
        <v>51.877839617045119</v>
      </c>
      <c r="V49">
        <v>9.1208530686146521</v>
      </c>
      <c r="W49">
        <v>15.310532009074462</v>
      </c>
      <c r="X49">
        <v>64.933961554071701</v>
      </c>
      <c r="Y49">
        <v>0</v>
      </c>
      <c r="Z49">
        <v>5.770075484032561</v>
      </c>
      <c r="AA49">
        <v>0</v>
      </c>
      <c r="AB49">
        <v>5.8732068382383638</v>
      </c>
      <c r="AC49">
        <v>0</v>
      </c>
      <c r="AD49">
        <v>4.0016266677102896</v>
      </c>
      <c r="AE49">
        <v>0</v>
      </c>
      <c r="AF49">
        <v>5.6673674084742229</v>
      </c>
      <c r="AG49">
        <v>29.31018345449802</v>
      </c>
      <c r="AH49">
        <v>10.402960486015443</v>
      </c>
      <c r="AI49">
        <v>0</v>
      </c>
      <c r="AJ49">
        <v>0</v>
      </c>
      <c r="AK49">
        <v>11.537465434147357</v>
      </c>
      <c r="AL49">
        <v>0</v>
      </c>
      <c r="AM49">
        <v>7.0332840955959099</v>
      </c>
      <c r="AN49">
        <v>0</v>
      </c>
      <c r="AO49">
        <v>0</v>
      </c>
      <c r="AP49">
        <v>0.67668839323732</v>
      </c>
      <c r="AQ49">
        <v>10.176897823836359</v>
      </c>
      <c r="AR49">
        <v>16.037672182842833</v>
      </c>
      <c r="AS49">
        <v>13.027703308703819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38.601695506165512</v>
      </c>
      <c r="BB49">
        <f t="shared" si="0"/>
        <v>884.88384291884745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425.97727243314318</v>
      </c>
      <c r="L50">
        <v>6.3034245792094756</v>
      </c>
      <c r="M50">
        <v>62.920317907072324</v>
      </c>
      <c r="N50">
        <v>51.355661285385168</v>
      </c>
      <c r="O50">
        <v>36.237302984372953</v>
      </c>
      <c r="P50">
        <v>24.156794849058826</v>
      </c>
      <c r="Q50">
        <v>9.4953049111806216</v>
      </c>
      <c r="R50">
        <v>12.122934266078701</v>
      </c>
      <c r="S50">
        <v>8.0986002273324065</v>
      </c>
      <c r="T50">
        <v>0</v>
      </c>
      <c r="U50">
        <v>51.877839617045119</v>
      </c>
      <c r="V50">
        <v>9.1208530686146521</v>
      </c>
      <c r="W50">
        <v>15.310532009074462</v>
      </c>
      <c r="X50">
        <v>64.933961554071701</v>
      </c>
      <c r="Y50">
        <v>0</v>
      </c>
      <c r="Z50">
        <v>5.770075484032561</v>
      </c>
      <c r="AA50">
        <v>0</v>
      </c>
      <c r="AB50">
        <v>4.458405924859111</v>
      </c>
      <c r="AC50">
        <v>0</v>
      </c>
      <c r="AD50">
        <v>4.0016266677102896</v>
      </c>
      <c r="AE50">
        <v>0</v>
      </c>
      <c r="AF50">
        <v>5.6673674084742229</v>
      </c>
      <c r="AG50">
        <v>29.31018345449802</v>
      </c>
      <c r="AH50">
        <v>10.402960486015443</v>
      </c>
      <c r="AI50">
        <v>0</v>
      </c>
      <c r="AJ50">
        <v>0</v>
      </c>
      <c r="AK50">
        <v>11.537465434147357</v>
      </c>
      <c r="AL50">
        <v>0</v>
      </c>
      <c r="AM50">
        <v>7.0332840955959099</v>
      </c>
      <c r="AN50">
        <v>0</v>
      </c>
      <c r="AO50">
        <v>0</v>
      </c>
      <c r="AP50">
        <v>0.67668839323732</v>
      </c>
      <c r="AQ50">
        <v>10.176897823836359</v>
      </c>
      <c r="AR50">
        <v>16.037672182842833</v>
      </c>
      <c r="AS50">
        <v>13.027703308703819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37.453265248863744</v>
      </c>
      <c r="BB50">
        <f t="shared" si="0"/>
        <v>858.55786510672908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385.88861591941719</v>
      </c>
      <c r="L51">
        <v>6.3035374708267184</v>
      </c>
      <c r="M51">
        <v>62.920317907072324</v>
      </c>
      <c r="N51">
        <v>51.355661285385168</v>
      </c>
      <c r="O51">
        <v>36.237302984372953</v>
      </c>
      <c r="P51">
        <v>24.156794849058826</v>
      </c>
      <c r="Q51">
        <v>9.4953049111806216</v>
      </c>
      <c r="R51">
        <v>12.122934266078701</v>
      </c>
      <c r="S51">
        <v>8.0986002273324065</v>
      </c>
      <c r="T51">
        <v>0</v>
      </c>
      <c r="U51">
        <v>51.877839617045119</v>
      </c>
      <c r="V51">
        <v>9.1208530686146521</v>
      </c>
      <c r="W51">
        <v>15.310532009074462</v>
      </c>
      <c r="X51">
        <v>64.933961554071701</v>
      </c>
      <c r="Y51">
        <v>0</v>
      </c>
      <c r="Z51">
        <v>5.770075484032561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5.6673674084742229</v>
      </c>
      <c r="AG51">
        <v>29.31018345449802</v>
      </c>
      <c r="AH51">
        <v>10.108139549050302</v>
      </c>
      <c r="AI51">
        <v>0</v>
      </c>
      <c r="AJ51">
        <v>0</v>
      </c>
      <c r="AK51">
        <v>11.537465434147357</v>
      </c>
      <c r="AL51">
        <v>0</v>
      </c>
      <c r="AM51">
        <v>7.0332840955959099</v>
      </c>
      <c r="AN51">
        <v>0</v>
      </c>
      <c r="AO51">
        <v>0</v>
      </c>
      <c r="AP51">
        <v>1.2405951584220412</v>
      </c>
      <c r="AQ51">
        <v>10.176897823836359</v>
      </c>
      <c r="AR51">
        <v>16.037672182842833</v>
      </c>
      <c r="AS51">
        <v>13.027703308703819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35.435182550709783</v>
      </c>
      <c r="BB51">
        <f t="shared" si="0"/>
        <v>812.29645741842444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355.81937354606822</v>
      </c>
      <c r="L52">
        <v>6.303506297363338</v>
      </c>
      <c r="M52">
        <v>62.920317907072324</v>
      </c>
      <c r="N52">
        <v>51.355661285385168</v>
      </c>
      <c r="O52">
        <v>36.237302984372953</v>
      </c>
      <c r="P52">
        <v>24.156794849058826</v>
      </c>
      <c r="Q52">
        <v>9.4953049111806216</v>
      </c>
      <c r="R52">
        <v>12.122934266078701</v>
      </c>
      <c r="S52">
        <v>8.0986002273324065</v>
      </c>
      <c r="T52">
        <v>0</v>
      </c>
      <c r="U52">
        <v>51.877839617045119</v>
      </c>
      <c r="V52">
        <v>9.1208530686146521</v>
      </c>
      <c r="W52">
        <v>15.310532009074462</v>
      </c>
      <c r="X52">
        <v>64.933961554071701</v>
      </c>
      <c r="Y52">
        <v>0</v>
      </c>
      <c r="Z52">
        <v>5.770075484032561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5.6673674084742229</v>
      </c>
      <c r="AG52">
        <v>29.31018345449802</v>
      </c>
      <c r="AH52">
        <v>10.108139549050302</v>
      </c>
      <c r="AI52">
        <v>0</v>
      </c>
      <c r="AJ52">
        <v>0</v>
      </c>
      <c r="AK52">
        <v>11.537465434147357</v>
      </c>
      <c r="AL52">
        <v>0</v>
      </c>
      <c r="AM52">
        <v>7.0332840955959099</v>
      </c>
      <c r="AN52">
        <v>0</v>
      </c>
      <c r="AO52">
        <v>0</v>
      </c>
      <c r="AP52">
        <v>1.2405951584220412</v>
      </c>
      <c r="AQ52">
        <v>10.176897823836359</v>
      </c>
      <c r="AR52">
        <v>16.037672182842833</v>
      </c>
      <c r="AS52">
        <v>13.027703308703819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34.178286916453004</v>
      </c>
      <c r="BB52">
        <f t="shared" si="0"/>
        <v>783.48407950586909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310.71448055095186</v>
      </c>
      <c r="L53">
        <v>6.3035448395777243</v>
      </c>
      <c r="M53">
        <v>62.920317907072324</v>
      </c>
      <c r="N53">
        <v>51.355661285385168</v>
      </c>
      <c r="O53">
        <v>36.237302984372953</v>
      </c>
      <c r="P53">
        <v>24.156794849058826</v>
      </c>
      <c r="Q53">
        <v>9.4953049111806216</v>
      </c>
      <c r="R53">
        <v>12.122934266078701</v>
      </c>
      <c r="S53">
        <v>8.0986002273324065</v>
      </c>
      <c r="T53">
        <v>0</v>
      </c>
      <c r="U53">
        <v>51.877839617045119</v>
      </c>
      <c r="V53">
        <v>9.1208530686146521</v>
      </c>
      <c r="W53">
        <v>15.310532009074462</v>
      </c>
      <c r="X53">
        <v>64.933961554071701</v>
      </c>
      <c r="Y53">
        <v>0</v>
      </c>
      <c r="Z53">
        <v>2.8850379711959921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5.6673674084742229</v>
      </c>
      <c r="AG53">
        <v>29.31018345449802</v>
      </c>
      <c r="AH53">
        <v>10.108139549050302</v>
      </c>
      <c r="AI53">
        <v>0</v>
      </c>
      <c r="AJ53">
        <v>0</v>
      </c>
      <c r="AK53">
        <v>11.537465434147357</v>
      </c>
      <c r="AL53">
        <v>0</v>
      </c>
      <c r="AM53">
        <v>7.0332840955959099</v>
      </c>
      <c r="AN53">
        <v>0</v>
      </c>
      <c r="AO53">
        <v>0</v>
      </c>
      <c r="AP53">
        <v>0.67668839323732</v>
      </c>
      <c r="AQ53">
        <v>10.176897823836359</v>
      </c>
      <c r="AR53">
        <v>16.037672182842833</v>
      </c>
      <c r="AS53">
        <v>13.027703308703819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32.148738129500416</v>
      </c>
      <c r="BB53">
        <f t="shared" si="0"/>
        <v>736.95982956189835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275.0262541547462</v>
      </c>
      <c r="L54">
        <v>6.3033899098222195</v>
      </c>
      <c r="M54">
        <v>62.920317907072324</v>
      </c>
      <c r="N54">
        <v>51.355661285385168</v>
      </c>
      <c r="O54">
        <v>36.237302984372953</v>
      </c>
      <c r="P54">
        <v>24.156794849058826</v>
      </c>
      <c r="Q54">
        <v>9.4953049111806216</v>
      </c>
      <c r="R54">
        <v>12.122934266078701</v>
      </c>
      <c r="S54">
        <v>8.0986002273324065</v>
      </c>
      <c r="T54">
        <v>0</v>
      </c>
      <c r="U54">
        <v>51.877839617045119</v>
      </c>
      <c r="V54">
        <v>9.1208530686146521</v>
      </c>
      <c r="W54">
        <v>15.310532009074462</v>
      </c>
      <c r="X54">
        <v>64.933961554071701</v>
      </c>
      <c r="Y54">
        <v>0</v>
      </c>
      <c r="Z54">
        <v>2.8850379711959921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5.6673674084742229</v>
      </c>
      <c r="AG54">
        <v>29.31018345449802</v>
      </c>
      <c r="AH54">
        <v>10.108139549050302</v>
      </c>
      <c r="AI54">
        <v>0</v>
      </c>
      <c r="AJ54">
        <v>0</v>
      </c>
      <c r="AK54">
        <v>11.537465434147357</v>
      </c>
      <c r="AL54">
        <v>0</v>
      </c>
      <c r="AM54">
        <v>7.0332840955959099</v>
      </c>
      <c r="AN54">
        <v>0</v>
      </c>
      <c r="AO54">
        <v>0</v>
      </c>
      <c r="AP54">
        <v>0.67668839323732</v>
      </c>
      <c r="AQ54">
        <v>10.176897823836359</v>
      </c>
      <c r="AR54">
        <v>16.037672182842833</v>
      </c>
      <c r="AS54">
        <v>13.027703308703819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30.656963790075274</v>
      </c>
      <c r="BB54">
        <f t="shared" si="0"/>
        <v>702.76322257536231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274.27340343817843</v>
      </c>
      <c r="L55">
        <v>0</v>
      </c>
      <c r="M55">
        <v>62.920317907072324</v>
      </c>
      <c r="N55">
        <v>51.355661285385168</v>
      </c>
      <c r="O55">
        <v>36.237302984372953</v>
      </c>
      <c r="P55">
        <v>24.156794849058826</v>
      </c>
      <c r="Q55">
        <v>4.3826042541263837</v>
      </c>
      <c r="R55">
        <v>12.622522806015354</v>
      </c>
      <c r="S55">
        <v>5.8366936003340868</v>
      </c>
      <c r="T55">
        <v>0</v>
      </c>
      <c r="U55">
        <v>51.877839617045119</v>
      </c>
      <c r="V55">
        <v>9.1208530686146521</v>
      </c>
      <c r="W55">
        <v>15.319728661227842</v>
      </c>
      <c r="X55">
        <v>64.943348838038006</v>
      </c>
      <c r="Y55">
        <v>0</v>
      </c>
      <c r="Z55">
        <v>2.8850379711959921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5.6673674084742229</v>
      </c>
      <c r="AG55">
        <v>29.31018345449802</v>
      </c>
      <c r="AH55">
        <v>10.108139549050302</v>
      </c>
      <c r="AI55">
        <v>0</v>
      </c>
      <c r="AJ55">
        <v>0</v>
      </c>
      <c r="AK55">
        <v>11.537465434147357</v>
      </c>
      <c r="AL55">
        <v>0</v>
      </c>
      <c r="AM55">
        <v>7.0332840955959099</v>
      </c>
      <c r="AN55">
        <v>0</v>
      </c>
      <c r="AO55">
        <v>0</v>
      </c>
      <c r="AP55">
        <v>0.67668839323732</v>
      </c>
      <c r="AQ55">
        <v>10.176897823836359</v>
      </c>
      <c r="AR55">
        <v>16.037672182842833</v>
      </c>
      <c r="AS55">
        <v>13.027703308703819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30.075413956917906</v>
      </c>
      <c r="BB55">
        <f t="shared" si="0"/>
        <v>689.43209697413329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279.09921699527575</v>
      </c>
      <c r="L56">
        <v>0</v>
      </c>
      <c r="M56">
        <v>62.920317907072324</v>
      </c>
      <c r="N56">
        <v>51.355661285385168</v>
      </c>
      <c r="O56">
        <v>36.237302984372953</v>
      </c>
      <c r="P56">
        <v>24.156794849058826</v>
      </c>
      <c r="Q56">
        <v>4.3826042541263837</v>
      </c>
      <c r="R56">
        <v>12.622522806015354</v>
      </c>
      <c r="S56">
        <v>5.8366936003340868</v>
      </c>
      <c r="T56">
        <v>0</v>
      </c>
      <c r="U56">
        <v>51.877839617045119</v>
      </c>
      <c r="V56">
        <v>9.1208530686146521</v>
      </c>
      <c r="W56">
        <v>15.319728661227842</v>
      </c>
      <c r="X56">
        <v>64.943348838038006</v>
      </c>
      <c r="Y56">
        <v>0</v>
      </c>
      <c r="Z56">
        <v>2.8850379711959921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5.6673674084742229</v>
      </c>
      <c r="AG56">
        <v>29.31018345449802</v>
      </c>
      <c r="AH56">
        <v>10.108139549050302</v>
      </c>
      <c r="AI56">
        <v>0</v>
      </c>
      <c r="AJ56">
        <v>0</v>
      </c>
      <c r="AK56">
        <v>11.537465434147357</v>
      </c>
      <c r="AL56">
        <v>0</v>
      </c>
      <c r="AM56">
        <v>7.0332840955959099</v>
      </c>
      <c r="AN56">
        <v>0</v>
      </c>
      <c r="AO56">
        <v>0</v>
      </c>
      <c r="AP56">
        <v>0.67668839323732</v>
      </c>
      <c r="AQ56">
        <v>10.176897823836359</v>
      </c>
      <c r="AR56">
        <v>16.037672182842833</v>
      </c>
      <c r="AS56">
        <v>13.027703308703819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30.277132963604593</v>
      </c>
      <c r="BB56">
        <f t="shared" si="0"/>
        <v>694.05619152454403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278.42545727767447</v>
      </c>
      <c r="L57">
        <v>0</v>
      </c>
      <c r="M57">
        <v>62.920317907072324</v>
      </c>
      <c r="N57">
        <v>51.355661285385168</v>
      </c>
      <c r="O57">
        <v>36.237302984372953</v>
      </c>
      <c r="P57">
        <v>24.156794849058826</v>
      </c>
      <c r="Q57">
        <v>4.2672740544198993</v>
      </c>
      <c r="R57">
        <v>7.773597911860473</v>
      </c>
      <c r="S57">
        <v>6.1351818260406992</v>
      </c>
      <c r="T57">
        <v>0</v>
      </c>
      <c r="U57">
        <v>51.877839617045119</v>
      </c>
      <c r="V57">
        <v>9.1208530686146521</v>
      </c>
      <c r="W57">
        <v>5.0100407692431199</v>
      </c>
      <c r="X57">
        <v>15.03756564433991</v>
      </c>
      <c r="Y57">
        <v>0</v>
      </c>
      <c r="Z57">
        <v>2.8850379711959921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5.6673674084742229</v>
      </c>
      <c r="AG57">
        <v>29.31018345449802</v>
      </c>
      <c r="AH57">
        <v>10.108139549050302</v>
      </c>
      <c r="AI57">
        <v>0</v>
      </c>
      <c r="AJ57">
        <v>0</v>
      </c>
      <c r="AK57">
        <v>11.537465434147357</v>
      </c>
      <c r="AL57">
        <v>0</v>
      </c>
      <c r="AM57">
        <v>7.0332840955959099</v>
      </c>
      <c r="AN57">
        <v>0</v>
      </c>
      <c r="AO57">
        <v>0</v>
      </c>
      <c r="AP57">
        <v>0.67668839323732</v>
      </c>
      <c r="AQ57">
        <v>10.176897823836359</v>
      </c>
      <c r="AR57">
        <v>16.037672182842833</v>
      </c>
      <c r="AS57">
        <v>13.027703308703819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27.536934060938407</v>
      </c>
      <c r="BB57">
        <f t="shared" si="0"/>
        <v>631.24139275577136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278.41720828909979</v>
      </c>
      <c r="L58">
        <v>0</v>
      </c>
      <c r="M58">
        <v>62.920317907072324</v>
      </c>
      <c r="N58">
        <v>51.355661285385168</v>
      </c>
      <c r="O58">
        <v>36.237302984372953</v>
      </c>
      <c r="P58">
        <v>24.156794849058826</v>
      </c>
      <c r="Q58">
        <v>4.2672740544198993</v>
      </c>
      <c r="R58">
        <v>7.773597911860473</v>
      </c>
      <c r="S58">
        <v>6.1351818260406992</v>
      </c>
      <c r="T58">
        <v>0</v>
      </c>
      <c r="U58">
        <v>51.877839617045119</v>
      </c>
      <c r="V58">
        <v>9.1208530686146521</v>
      </c>
      <c r="W58">
        <v>5.0100407692431199</v>
      </c>
      <c r="X58">
        <v>15.03756564433991</v>
      </c>
      <c r="Y58">
        <v>0</v>
      </c>
      <c r="Z58">
        <v>2.8850379711959921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5.6673674084742229</v>
      </c>
      <c r="AG58">
        <v>29.31018345449802</v>
      </c>
      <c r="AH58">
        <v>1.2635172753078689</v>
      </c>
      <c r="AI58">
        <v>0</v>
      </c>
      <c r="AJ58">
        <v>0</v>
      </c>
      <c r="AK58">
        <v>11.537465434147357</v>
      </c>
      <c r="AL58">
        <v>0</v>
      </c>
      <c r="AM58">
        <v>7.0332840955959099</v>
      </c>
      <c r="AN58">
        <v>0</v>
      </c>
      <c r="AO58">
        <v>0</v>
      </c>
      <c r="AP58">
        <v>0.67668839323732</v>
      </c>
      <c r="AQ58">
        <v>10.176897823836359</v>
      </c>
      <c r="AR58">
        <v>16.037672182842833</v>
      </c>
      <c r="AS58">
        <v>13.027703308703819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27.166884042173578</v>
      </c>
      <c r="BB58">
        <f t="shared" si="0"/>
        <v>622.75857151221908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278.42545727767447</v>
      </c>
      <c r="L59">
        <v>0</v>
      </c>
      <c r="M59">
        <v>62.920317907072324</v>
      </c>
      <c r="N59">
        <v>51.355661285385168</v>
      </c>
      <c r="O59">
        <v>36.237302984372953</v>
      </c>
      <c r="P59">
        <v>24.156794849058826</v>
      </c>
      <c r="Q59">
        <v>4.2672740544198993</v>
      </c>
      <c r="R59">
        <v>7.773597911860473</v>
      </c>
      <c r="S59">
        <v>6.2178519883282588</v>
      </c>
      <c r="T59">
        <v>0</v>
      </c>
      <c r="U59">
        <v>51.877839617045119</v>
      </c>
      <c r="V59">
        <v>9.1208530686146521</v>
      </c>
      <c r="W59">
        <v>5.0100407692431199</v>
      </c>
      <c r="X59">
        <v>15.03756564433991</v>
      </c>
      <c r="Y59">
        <v>0</v>
      </c>
      <c r="Z59">
        <v>2.8850379711959921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5.6673674084742229</v>
      </c>
      <c r="AG59">
        <v>29.31018345449802</v>
      </c>
      <c r="AH59">
        <v>0</v>
      </c>
      <c r="AI59">
        <v>0</v>
      </c>
      <c r="AJ59">
        <v>0</v>
      </c>
      <c r="AK59">
        <v>11.537465434147357</v>
      </c>
      <c r="AL59">
        <v>0</v>
      </c>
      <c r="AM59">
        <v>7.0332840955959099</v>
      </c>
      <c r="AN59">
        <v>0</v>
      </c>
      <c r="AO59">
        <v>0</v>
      </c>
      <c r="AP59">
        <v>0.67668839323732</v>
      </c>
      <c r="AQ59">
        <v>20.353794946566477</v>
      </c>
      <c r="AR59">
        <v>16.037672182842833</v>
      </c>
      <c r="AS59">
        <v>13.027703308703819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27.543263740301843</v>
      </c>
      <c r="BB59">
        <f t="shared" si="0"/>
        <v>631.38649081237531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278.41720828909979</v>
      </c>
      <c r="L60">
        <v>0</v>
      </c>
      <c r="M60">
        <v>62.920317907072324</v>
      </c>
      <c r="N60">
        <v>51.355661285385168</v>
      </c>
      <c r="O60">
        <v>36.237302984372953</v>
      </c>
      <c r="P60">
        <v>24.156794849058826</v>
      </c>
      <c r="Q60">
        <v>4.2672740544198993</v>
      </c>
      <c r="R60">
        <v>7.773597911860473</v>
      </c>
      <c r="S60">
        <v>6.2178519883282588</v>
      </c>
      <c r="T60">
        <v>0</v>
      </c>
      <c r="U60">
        <v>51.877839617045119</v>
      </c>
      <c r="V60">
        <v>9.1208530686146521</v>
      </c>
      <c r="W60">
        <v>5.0100407692431199</v>
      </c>
      <c r="X60">
        <v>15.03756564433991</v>
      </c>
      <c r="Y60">
        <v>0</v>
      </c>
      <c r="Z60">
        <v>2.8850379711959921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5.6673674084742229</v>
      </c>
      <c r="AG60">
        <v>29.31018345449802</v>
      </c>
      <c r="AH60">
        <v>0</v>
      </c>
      <c r="AI60">
        <v>0</v>
      </c>
      <c r="AJ60">
        <v>0</v>
      </c>
      <c r="AK60">
        <v>11.537465434147357</v>
      </c>
      <c r="AL60">
        <v>0</v>
      </c>
      <c r="AM60">
        <v>7.0332840955959099</v>
      </c>
      <c r="AN60">
        <v>0</v>
      </c>
      <c r="AO60">
        <v>0</v>
      </c>
      <c r="AP60">
        <v>0.67668839323732</v>
      </c>
      <c r="AQ60">
        <v>30.530692770402837</v>
      </c>
      <c r="AR60">
        <v>16.037672182842833</v>
      </c>
      <c r="AS60">
        <v>13.027703308703819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27.968313261615805</v>
      </c>
      <c r="BB60">
        <f t="shared" si="0"/>
        <v>641.13009012632313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278.42545727767447</v>
      </c>
      <c r="L61">
        <v>0</v>
      </c>
      <c r="M61">
        <v>62.920317907072324</v>
      </c>
      <c r="N61">
        <v>51.355661285385168</v>
      </c>
      <c r="O61">
        <v>36.237302984372953</v>
      </c>
      <c r="P61">
        <v>24.158857593047301</v>
      </c>
      <c r="Q61">
        <v>4.2672740544198993</v>
      </c>
      <c r="R61">
        <v>7.773597911860473</v>
      </c>
      <c r="S61">
        <v>6.2178519883282588</v>
      </c>
      <c r="T61">
        <v>0</v>
      </c>
      <c r="U61">
        <v>51.877839617045119</v>
      </c>
      <c r="V61">
        <v>9.1208530686146521</v>
      </c>
      <c r="W61">
        <v>5.0100407692431199</v>
      </c>
      <c r="X61">
        <v>15.03756564433991</v>
      </c>
      <c r="Y61">
        <v>0</v>
      </c>
      <c r="Z61">
        <v>2.8850379711959921</v>
      </c>
      <c r="AA61">
        <v>0</v>
      </c>
      <c r="AB61">
        <v>0</v>
      </c>
      <c r="AC61">
        <v>0</v>
      </c>
      <c r="AD61">
        <v>3.8250843279064908</v>
      </c>
      <c r="AE61">
        <v>0</v>
      </c>
      <c r="AF61">
        <v>5.6673674084742229</v>
      </c>
      <c r="AG61">
        <v>29.31018345449802</v>
      </c>
      <c r="AH61">
        <v>0</v>
      </c>
      <c r="AI61">
        <v>0</v>
      </c>
      <c r="AJ61">
        <v>0</v>
      </c>
      <c r="AK61">
        <v>11.537465434147357</v>
      </c>
      <c r="AL61">
        <v>0</v>
      </c>
      <c r="AM61">
        <v>7.0332840955959099</v>
      </c>
      <c r="AN61">
        <v>0</v>
      </c>
      <c r="AO61">
        <v>0</v>
      </c>
      <c r="AP61">
        <v>0.67668839323732</v>
      </c>
      <c r="AQ61">
        <v>40.707589893132955</v>
      </c>
      <c r="AR61">
        <v>16.037672182842833</v>
      </c>
      <c r="AS61">
        <v>13.619871599248592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28.578779751218303</v>
      </c>
      <c r="BB61">
        <f t="shared" si="0"/>
        <v>655.12408511046488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278.41454328628907</v>
      </c>
      <c r="L62">
        <v>0</v>
      </c>
      <c r="M62">
        <v>62.920317907072324</v>
      </c>
      <c r="N62">
        <v>51.355661285385168</v>
      </c>
      <c r="O62">
        <v>36.237302984372953</v>
      </c>
      <c r="P62">
        <v>24.158857593047301</v>
      </c>
      <c r="Q62">
        <v>4.2672740544198993</v>
      </c>
      <c r="R62">
        <v>7.773597911860473</v>
      </c>
      <c r="S62">
        <v>6.2178519883282588</v>
      </c>
      <c r="T62">
        <v>0</v>
      </c>
      <c r="U62">
        <v>51.877839617045119</v>
      </c>
      <c r="V62">
        <v>9.1208530686146521</v>
      </c>
      <c r="W62">
        <v>5.0100407692431199</v>
      </c>
      <c r="X62">
        <v>15.03756564433991</v>
      </c>
      <c r="Y62">
        <v>0</v>
      </c>
      <c r="Z62">
        <v>2.8850379711959921</v>
      </c>
      <c r="AA62">
        <v>0</v>
      </c>
      <c r="AB62">
        <v>0</v>
      </c>
      <c r="AC62">
        <v>0</v>
      </c>
      <c r="AD62">
        <v>3.8250843279064908</v>
      </c>
      <c r="AE62">
        <v>0</v>
      </c>
      <c r="AF62">
        <v>5.6673674084742229</v>
      </c>
      <c r="AG62">
        <v>29.31018345449802</v>
      </c>
      <c r="AH62">
        <v>0</v>
      </c>
      <c r="AI62">
        <v>0</v>
      </c>
      <c r="AJ62">
        <v>0</v>
      </c>
      <c r="AK62">
        <v>11.537465434147357</v>
      </c>
      <c r="AL62">
        <v>0</v>
      </c>
      <c r="AM62">
        <v>7.0332840955959099</v>
      </c>
      <c r="AN62">
        <v>0</v>
      </c>
      <c r="AO62">
        <v>0</v>
      </c>
      <c r="AP62">
        <v>0.67668839323732</v>
      </c>
      <c r="AQ62">
        <v>40.707589893132955</v>
      </c>
      <c r="AR62">
        <v>16.037672182842833</v>
      </c>
      <c r="AS62">
        <v>13.619871599248592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28.578323546378396</v>
      </c>
      <c r="BB62">
        <f t="shared" si="0"/>
        <v>655.11362732391945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278.35238513732872</v>
      </c>
      <c r="L63">
        <v>0</v>
      </c>
      <c r="M63">
        <v>62.920317907072324</v>
      </c>
      <c r="N63">
        <v>51.355661285385168</v>
      </c>
      <c r="O63">
        <v>36.237302984372953</v>
      </c>
      <c r="P63">
        <v>19.872102126301016</v>
      </c>
      <c r="Q63">
        <v>4.1003237973673157</v>
      </c>
      <c r="R63">
        <v>7.773597911860473</v>
      </c>
      <c r="S63">
        <v>5.9808217689840122</v>
      </c>
      <c r="T63">
        <v>0</v>
      </c>
      <c r="U63">
        <v>51.877839617045119</v>
      </c>
      <c r="V63">
        <v>9.1208530686146521</v>
      </c>
      <c r="W63">
        <v>5.0100407692431199</v>
      </c>
      <c r="X63">
        <v>15.03756564433991</v>
      </c>
      <c r="Y63">
        <v>0</v>
      </c>
      <c r="Z63">
        <v>5.770075484032561</v>
      </c>
      <c r="AA63">
        <v>0</v>
      </c>
      <c r="AB63">
        <v>0</v>
      </c>
      <c r="AC63">
        <v>0</v>
      </c>
      <c r="AD63">
        <v>3.8250843279064908</v>
      </c>
      <c r="AE63">
        <v>0</v>
      </c>
      <c r="AF63">
        <v>5.6673674084742229</v>
      </c>
      <c r="AG63">
        <v>29.31018345449802</v>
      </c>
      <c r="AH63">
        <v>0</v>
      </c>
      <c r="AI63">
        <v>0</v>
      </c>
      <c r="AJ63">
        <v>0</v>
      </c>
      <c r="AK63">
        <v>11.537465434147357</v>
      </c>
      <c r="AL63">
        <v>0</v>
      </c>
      <c r="AM63">
        <v>7.0332840955959099</v>
      </c>
      <c r="AN63">
        <v>0</v>
      </c>
      <c r="AO63">
        <v>0</v>
      </c>
      <c r="AP63">
        <v>1.2405951584220412</v>
      </c>
      <c r="AQ63">
        <v>40.707589893132955</v>
      </c>
      <c r="AR63">
        <v>16.037672182842833</v>
      </c>
      <c r="AS63">
        <v>13.619871599248592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28.523818444149803</v>
      </c>
      <c r="BB63">
        <f t="shared" si="0"/>
        <v>653.86418261206586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278.35685800758574</v>
      </c>
      <c r="L64">
        <v>0</v>
      </c>
      <c r="M64">
        <v>62.920317907072324</v>
      </c>
      <c r="N64">
        <v>51.355661285385168</v>
      </c>
      <c r="O64">
        <v>36.237302984372953</v>
      </c>
      <c r="P64">
        <v>19.872102126301016</v>
      </c>
      <c r="Q64">
        <v>4.1003237973673157</v>
      </c>
      <c r="R64">
        <v>7.773597911860473</v>
      </c>
      <c r="S64">
        <v>5.9808217689840122</v>
      </c>
      <c r="T64">
        <v>0</v>
      </c>
      <c r="U64">
        <v>51.877839617045119</v>
      </c>
      <c r="V64">
        <v>9.1208530686146521</v>
      </c>
      <c r="W64">
        <v>5.0100407692431199</v>
      </c>
      <c r="X64">
        <v>15.03756564433991</v>
      </c>
      <c r="Y64">
        <v>0</v>
      </c>
      <c r="Z64">
        <v>5.770075484032561</v>
      </c>
      <c r="AA64">
        <v>0</v>
      </c>
      <c r="AB64">
        <v>0</v>
      </c>
      <c r="AC64">
        <v>0</v>
      </c>
      <c r="AD64">
        <v>3.8250843279064908</v>
      </c>
      <c r="AE64">
        <v>0</v>
      </c>
      <c r="AF64">
        <v>5.6673674084742229</v>
      </c>
      <c r="AG64">
        <v>29.31018345449802</v>
      </c>
      <c r="AH64">
        <v>0</v>
      </c>
      <c r="AI64">
        <v>0</v>
      </c>
      <c r="AJ64">
        <v>0</v>
      </c>
      <c r="AK64">
        <v>11.537465434147357</v>
      </c>
      <c r="AL64">
        <v>0</v>
      </c>
      <c r="AM64">
        <v>7.0332840955959099</v>
      </c>
      <c r="AN64">
        <v>0</v>
      </c>
      <c r="AO64">
        <v>0</v>
      </c>
      <c r="AP64">
        <v>1.2405951584220412</v>
      </c>
      <c r="AQ64">
        <v>40.707589893132955</v>
      </c>
      <c r="AR64">
        <v>16.037672182842833</v>
      </c>
      <c r="AS64">
        <v>13.619871599248592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28.524005410126556</v>
      </c>
      <c r="BB64">
        <f t="shared" si="0"/>
        <v>653.86846851634618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278.35310650311925</v>
      </c>
      <c r="L65">
        <v>0</v>
      </c>
      <c r="M65">
        <v>62.920317907072324</v>
      </c>
      <c r="N65">
        <v>51.355661285385168</v>
      </c>
      <c r="O65">
        <v>36.237302984372953</v>
      </c>
      <c r="P65">
        <v>19.870039635161802</v>
      </c>
      <c r="Q65">
        <v>2.7532597552884348</v>
      </c>
      <c r="R65">
        <v>7.773597911860473</v>
      </c>
      <c r="S65">
        <v>5.5635301551396239</v>
      </c>
      <c r="T65">
        <v>0</v>
      </c>
      <c r="U65">
        <v>51.877839617045119</v>
      </c>
      <c r="V65">
        <v>9.1208530686146521</v>
      </c>
      <c r="W65">
        <v>5.0100407692431199</v>
      </c>
      <c r="X65">
        <v>15.03756564433991</v>
      </c>
      <c r="Y65">
        <v>0</v>
      </c>
      <c r="Z65">
        <v>5.770075484032561</v>
      </c>
      <c r="AA65">
        <v>0</v>
      </c>
      <c r="AB65">
        <v>0</v>
      </c>
      <c r="AC65">
        <v>0</v>
      </c>
      <c r="AD65">
        <v>3.8250843279064908</v>
      </c>
      <c r="AE65">
        <v>0</v>
      </c>
      <c r="AF65">
        <v>5.6673674084742229</v>
      </c>
      <c r="AG65">
        <v>29.31018345449802</v>
      </c>
      <c r="AH65">
        <v>0</v>
      </c>
      <c r="AI65">
        <v>0</v>
      </c>
      <c r="AJ65">
        <v>0</v>
      </c>
      <c r="AK65">
        <v>11.537465434147357</v>
      </c>
      <c r="AL65">
        <v>0</v>
      </c>
      <c r="AM65">
        <v>7.0332840955959099</v>
      </c>
      <c r="AN65">
        <v>0</v>
      </c>
      <c r="AO65">
        <v>0</v>
      </c>
      <c r="AP65">
        <v>1.6917207539135879</v>
      </c>
      <c r="AQ65">
        <v>40.707589893132955</v>
      </c>
      <c r="AR65">
        <v>16.037672182842833</v>
      </c>
      <c r="AS65">
        <v>13.915955744520977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28.481245685856578</v>
      </c>
      <c r="BB65">
        <f t="shared" si="0"/>
        <v>652.88826832985103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278.35752918407712</v>
      </c>
      <c r="L66">
        <v>0</v>
      </c>
      <c r="M66">
        <v>62.920317907072324</v>
      </c>
      <c r="N66">
        <v>51.355661285385168</v>
      </c>
      <c r="O66">
        <v>36.237302984372953</v>
      </c>
      <c r="P66">
        <v>19.870039635161802</v>
      </c>
      <c r="Q66">
        <v>3.1618864222838683</v>
      </c>
      <c r="R66">
        <v>7.773597911860473</v>
      </c>
      <c r="S66">
        <v>5.5635301551396239</v>
      </c>
      <c r="T66">
        <v>0</v>
      </c>
      <c r="U66">
        <v>51.877839617045119</v>
      </c>
      <c r="V66">
        <v>9.1208530686146521</v>
      </c>
      <c r="W66">
        <v>5.0100407692431199</v>
      </c>
      <c r="X66">
        <v>15.03756564433991</v>
      </c>
      <c r="Y66">
        <v>0</v>
      </c>
      <c r="Z66">
        <v>5.770075484032561</v>
      </c>
      <c r="AA66">
        <v>0</v>
      </c>
      <c r="AB66">
        <v>0</v>
      </c>
      <c r="AC66">
        <v>0</v>
      </c>
      <c r="AD66">
        <v>3.8250843279064908</v>
      </c>
      <c r="AE66">
        <v>0</v>
      </c>
      <c r="AF66">
        <v>5.6673674084742229</v>
      </c>
      <c r="AG66">
        <v>29.31018345449802</v>
      </c>
      <c r="AH66">
        <v>0</v>
      </c>
      <c r="AI66">
        <v>0</v>
      </c>
      <c r="AJ66">
        <v>0</v>
      </c>
      <c r="AK66">
        <v>11.537465434147357</v>
      </c>
      <c r="AL66">
        <v>0</v>
      </c>
      <c r="AM66">
        <v>7.0332840955959099</v>
      </c>
      <c r="AN66">
        <v>0</v>
      </c>
      <c r="AO66">
        <v>0</v>
      </c>
      <c r="AP66">
        <v>1.6917207539135879</v>
      </c>
      <c r="AQ66">
        <v>40.707589893132955</v>
      </c>
      <c r="AR66">
        <v>16.037672182842833</v>
      </c>
      <c r="AS66">
        <v>13.915955744520977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28.498511148601011</v>
      </c>
      <c r="BB66">
        <f t="shared" si="0"/>
        <v>653.28405221506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271.60029614645254</v>
      </c>
      <c r="L67">
        <v>0</v>
      </c>
      <c r="M67">
        <v>62.920317907072324</v>
      </c>
      <c r="N67">
        <v>51.355661285385168</v>
      </c>
      <c r="O67">
        <v>36.237302984372953</v>
      </c>
      <c r="P67">
        <v>19.202612286353062</v>
      </c>
      <c r="Q67">
        <v>3.1610054874771016</v>
      </c>
      <c r="R67">
        <v>4.0067664343878171</v>
      </c>
      <c r="S67">
        <v>5.47139518264665</v>
      </c>
      <c r="T67">
        <v>0</v>
      </c>
      <c r="U67">
        <v>51.877839617045119</v>
      </c>
      <c r="V67">
        <v>9.1208530686146521</v>
      </c>
      <c r="W67">
        <v>4.4556150259628762</v>
      </c>
      <c r="X67">
        <v>14.748203918923414</v>
      </c>
      <c r="Y67">
        <v>0</v>
      </c>
      <c r="Z67">
        <v>5.770075484032561</v>
      </c>
      <c r="AA67">
        <v>0</v>
      </c>
      <c r="AB67">
        <v>0</v>
      </c>
      <c r="AC67">
        <v>0</v>
      </c>
      <c r="AD67">
        <v>3.8250843279064908</v>
      </c>
      <c r="AE67">
        <v>0</v>
      </c>
      <c r="AF67">
        <v>5.6673674084742229</v>
      </c>
      <c r="AG67">
        <v>29.31018345449802</v>
      </c>
      <c r="AH67">
        <v>0</v>
      </c>
      <c r="AI67">
        <v>0</v>
      </c>
      <c r="AJ67">
        <v>0</v>
      </c>
      <c r="AK67">
        <v>11.537465434147357</v>
      </c>
      <c r="AL67">
        <v>0</v>
      </c>
      <c r="AM67">
        <v>7.0332840955959099</v>
      </c>
      <c r="AN67">
        <v>0</v>
      </c>
      <c r="AO67">
        <v>0</v>
      </c>
      <c r="AP67">
        <v>0.84586060613650604</v>
      </c>
      <c r="AQ67">
        <v>40.707589893132955</v>
      </c>
      <c r="AR67">
        <v>16.037672182842833</v>
      </c>
      <c r="AS67">
        <v>13.915955744520977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27.956191453395988</v>
      </c>
      <c r="BB67">
        <f t="shared" si="0"/>
        <v>640.85221652258554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267.33180565059155</v>
      </c>
      <c r="L68">
        <v>0</v>
      </c>
      <c r="M68">
        <v>62.920317907072324</v>
      </c>
      <c r="N68">
        <v>51.355661285385168</v>
      </c>
      <c r="O68">
        <v>36.237302984372953</v>
      </c>
      <c r="P68">
        <v>19.202612286353062</v>
      </c>
      <c r="Q68">
        <v>3.1610054874771016</v>
      </c>
      <c r="R68">
        <v>4.0067664343878171</v>
      </c>
      <c r="S68">
        <v>5.47139518264665</v>
      </c>
      <c r="T68">
        <v>0</v>
      </c>
      <c r="U68">
        <v>51.877839617045119</v>
      </c>
      <c r="V68">
        <v>9.1208530686146521</v>
      </c>
      <c r="W68">
        <v>5.0104510953790271</v>
      </c>
      <c r="X68">
        <v>20.04620323227331</v>
      </c>
      <c r="Y68">
        <v>0</v>
      </c>
      <c r="Z68">
        <v>5.770075484032561</v>
      </c>
      <c r="AA68">
        <v>0</v>
      </c>
      <c r="AB68">
        <v>0</v>
      </c>
      <c r="AC68">
        <v>0</v>
      </c>
      <c r="AD68">
        <v>3.8250843279064908</v>
      </c>
      <c r="AE68">
        <v>0</v>
      </c>
      <c r="AF68">
        <v>5.6673674084742229</v>
      </c>
      <c r="AG68">
        <v>29.31018345449802</v>
      </c>
      <c r="AH68">
        <v>1.2635172753078689</v>
      </c>
      <c r="AI68">
        <v>0</v>
      </c>
      <c r="AJ68">
        <v>0</v>
      </c>
      <c r="AK68">
        <v>11.537465434147357</v>
      </c>
      <c r="AL68">
        <v>0</v>
      </c>
      <c r="AM68">
        <v>7.0332840955959099</v>
      </c>
      <c r="AN68">
        <v>0</v>
      </c>
      <c r="AO68">
        <v>0</v>
      </c>
      <c r="AP68">
        <v>0.84586060613650604</v>
      </c>
      <c r="AQ68">
        <v>40.707589893132955</v>
      </c>
      <c r="AR68">
        <v>16.037672182842833</v>
      </c>
      <c r="AS68">
        <v>13.915955744520977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28.075232091776485</v>
      </c>
      <c r="BB68">
        <f t="shared" ref="BB68:BB99" si="1">SUM(B68:AZ68)-BA68</f>
        <v>643.58103804641803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258.11804689246031</v>
      </c>
      <c r="L69">
        <v>6.3036512914752176</v>
      </c>
      <c r="M69">
        <v>62.920317907072324</v>
      </c>
      <c r="N69">
        <v>51.355661285385168</v>
      </c>
      <c r="O69">
        <v>36.237302984372953</v>
      </c>
      <c r="P69">
        <v>19.785340287922608</v>
      </c>
      <c r="Q69">
        <v>3.1610054874771016</v>
      </c>
      <c r="R69">
        <v>12.122934266078701</v>
      </c>
      <c r="S69">
        <v>5.47139518264665</v>
      </c>
      <c r="T69">
        <v>0</v>
      </c>
      <c r="U69">
        <v>51.877839617045119</v>
      </c>
      <c r="V69">
        <v>9.1208530686146521</v>
      </c>
      <c r="W69">
        <v>15.310532009074462</v>
      </c>
      <c r="X69">
        <v>64.936087866627531</v>
      </c>
      <c r="Y69">
        <v>0</v>
      </c>
      <c r="Z69">
        <v>5.770075484032561</v>
      </c>
      <c r="AA69">
        <v>4.2079521903569201</v>
      </c>
      <c r="AB69">
        <v>0</v>
      </c>
      <c r="AC69">
        <v>0</v>
      </c>
      <c r="AD69">
        <v>3.8250843279064908</v>
      </c>
      <c r="AE69">
        <v>0</v>
      </c>
      <c r="AF69">
        <v>5.6673674084742229</v>
      </c>
      <c r="AG69">
        <v>29.31018345449802</v>
      </c>
      <c r="AH69">
        <v>8.4234496990189935</v>
      </c>
      <c r="AI69">
        <v>0</v>
      </c>
      <c r="AJ69">
        <v>0</v>
      </c>
      <c r="AK69">
        <v>11.537465434147357</v>
      </c>
      <c r="AL69">
        <v>0</v>
      </c>
      <c r="AM69">
        <v>7.0332840955959099</v>
      </c>
      <c r="AN69">
        <v>0</v>
      </c>
      <c r="AO69">
        <v>0</v>
      </c>
      <c r="AP69">
        <v>3.3834415078271758</v>
      </c>
      <c r="AQ69">
        <v>40.707589893132955</v>
      </c>
      <c r="AR69">
        <v>16.037672182842833</v>
      </c>
      <c r="AS69">
        <v>13.915955744520977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31.205392463967769</v>
      </c>
      <c r="BB69">
        <f t="shared" si="1"/>
        <v>715.33509710463932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299.6895013663202</v>
      </c>
      <c r="L70">
        <v>6.5644078117635924</v>
      </c>
      <c r="M70">
        <v>62.920317907072324</v>
      </c>
      <c r="N70">
        <v>51.355661285385168</v>
      </c>
      <c r="O70">
        <v>36.237302984372953</v>
      </c>
      <c r="P70">
        <v>19.785340287922608</v>
      </c>
      <c r="Q70">
        <v>9.4941766464976975</v>
      </c>
      <c r="R70">
        <v>12.122934266078701</v>
      </c>
      <c r="S70">
        <v>7.4924698407944845</v>
      </c>
      <c r="T70">
        <v>0</v>
      </c>
      <c r="U70">
        <v>51.877839617045119</v>
      </c>
      <c r="V70">
        <v>9.1208530686146521</v>
      </c>
      <c r="W70">
        <v>15.310532009074462</v>
      </c>
      <c r="X70">
        <v>64.936087866627531</v>
      </c>
      <c r="Y70">
        <v>0</v>
      </c>
      <c r="Z70">
        <v>5.770075484032561</v>
      </c>
      <c r="AA70">
        <v>6.1554338359423921</v>
      </c>
      <c r="AB70">
        <v>1.48613530828637</v>
      </c>
      <c r="AC70">
        <v>0</v>
      </c>
      <c r="AD70">
        <v>3.8250843279064908</v>
      </c>
      <c r="AE70">
        <v>0</v>
      </c>
      <c r="AF70">
        <v>5.6673674084742229</v>
      </c>
      <c r="AG70">
        <v>29.31018345449802</v>
      </c>
      <c r="AH70">
        <v>19.289699972343975</v>
      </c>
      <c r="AI70">
        <v>0</v>
      </c>
      <c r="AJ70">
        <v>0</v>
      </c>
      <c r="AK70">
        <v>11.537465434147357</v>
      </c>
      <c r="AL70">
        <v>0</v>
      </c>
      <c r="AM70">
        <v>7.0332840955959099</v>
      </c>
      <c r="AN70">
        <v>0</v>
      </c>
      <c r="AO70">
        <v>0</v>
      </c>
      <c r="AP70">
        <v>3.3834415078271758</v>
      </c>
      <c r="AQ70">
        <v>40.707589893132955</v>
      </c>
      <c r="AR70">
        <v>16.037672182842833</v>
      </c>
      <c r="AS70">
        <v>13.915955744520977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33.90092080877762</v>
      </c>
      <c r="BB70">
        <f t="shared" si="1"/>
        <v>777.1258927983431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340.78321007988376</v>
      </c>
      <c r="L71">
        <v>6.5644241612672447</v>
      </c>
      <c r="M71">
        <v>62.920317907072324</v>
      </c>
      <c r="N71">
        <v>51.355661285385168</v>
      </c>
      <c r="O71">
        <v>36.237302984372953</v>
      </c>
      <c r="P71">
        <v>19.785340287922608</v>
      </c>
      <c r="Q71">
        <v>9.4941766464976975</v>
      </c>
      <c r="R71">
        <v>12.122934266078701</v>
      </c>
      <c r="S71">
        <v>7.4944621164683785</v>
      </c>
      <c r="T71">
        <v>0</v>
      </c>
      <c r="U71">
        <v>51.877839617045119</v>
      </c>
      <c r="V71">
        <v>9.1208530686146521</v>
      </c>
      <c r="W71">
        <v>15.310532009074462</v>
      </c>
      <c r="X71">
        <v>64.936087866627531</v>
      </c>
      <c r="Y71">
        <v>0</v>
      </c>
      <c r="Z71">
        <v>5.770075484032561</v>
      </c>
      <c r="AA71">
        <v>7.8247041452723858</v>
      </c>
      <c r="AB71">
        <v>5.825650426320184</v>
      </c>
      <c r="AC71">
        <v>4.3126533837403462</v>
      </c>
      <c r="AD71">
        <v>3.8250843279064908</v>
      </c>
      <c r="AE71">
        <v>0</v>
      </c>
      <c r="AF71">
        <v>11.33473552525569</v>
      </c>
      <c r="AG71">
        <v>29.31018345449802</v>
      </c>
      <c r="AH71">
        <v>31.20888100918388</v>
      </c>
      <c r="AI71">
        <v>0</v>
      </c>
      <c r="AJ71">
        <v>0</v>
      </c>
      <c r="AK71">
        <v>11.537465434147357</v>
      </c>
      <c r="AL71">
        <v>9.5577943114258606</v>
      </c>
      <c r="AM71">
        <v>7.0332840955959099</v>
      </c>
      <c r="AN71">
        <v>0</v>
      </c>
      <c r="AO71">
        <v>0</v>
      </c>
      <c r="AP71">
        <v>3.3834415078271758</v>
      </c>
      <c r="AQ71">
        <v>40.707589893132955</v>
      </c>
      <c r="AR71">
        <v>16.037672182842833</v>
      </c>
      <c r="AS71">
        <v>13.027703308703819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37.147662540862953</v>
      </c>
      <c r="BB71">
        <f t="shared" si="1"/>
        <v>851.55239824533317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388.89522698210845</v>
      </c>
      <c r="L72">
        <v>6.3033899098222195</v>
      </c>
      <c r="M72">
        <v>62.920317907072324</v>
      </c>
      <c r="N72">
        <v>51.355661285385168</v>
      </c>
      <c r="O72">
        <v>36.237302984372953</v>
      </c>
      <c r="P72">
        <v>19.785340287922608</v>
      </c>
      <c r="Q72">
        <v>9.4941766464976975</v>
      </c>
      <c r="R72">
        <v>12.122934266078701</v>
      </c>
      <c r="S72">
        <v>7.4944621164683785</v>
      </c>
      <c r="T72">
        <v>0</v>
      </c>
      <c r="U72">
        <v>51.877839617045119</v>
      </c>
      <c r="V72">
        <v>9.1208530686146521</v>
      </c>
      <c r="W72">
        <v>15.310532009074462</v>
      </c>
      <c r="X72">
        <v>64.936087866627531</v>
      </c>
      <c r="Y72">
        <v>0</v>
      </c>
      <c r="Z72">
        <v>5.770075484032561</v>
      </c>
      <c r="AA72">
        <v>12.369292455854728</v>
      </c>
      <c r="AB72">
        <v>5.825650426320184</v>
      </c>
      <c r="AC72">
        <v>4.3126533837403462</v>
      </c>
      <c r="AD72">
        <v>8.1209485274472968</v>
      </c>
      <c r="AE72">
        <v>0</v>
      </c>
      <c r="AF72">
        <v>17.278560208724691</v>
      </c>
      <c r="AG72">
        <v>29.31018345449802</v>
      </c>
      <c r="AH72">
        <v>41.611841495199322</v>
      </c>
      <c r="AI72">
        <v>1.7018472315800455</v>
      </c>
      <c r="AJ72">
        <v>0</v>
      </c>
      <c r="AK72">
        <v>11.537465434147357</v>
      </c>
      <c r="AL72">
        <v>18.246698089342786</v>
      </c>
      <c r="AM72">
        <v>7.0332840955959099</v>
      </c>
      <c r="AN72">
        <v>0</v>
      </c>
      <c r="AO72">
        <v>0</v>
      </c>
      <c r="AP72">
        <v>3.3834415078271758</v>
      </c>
      <c r="AQ72">
        <v>40.707589893132955</v>
      </c>
      <c r="AR72">
        <v>16.037672182842833</v>
      </c>
      <c r="AS72">
        <v>13.027703308703819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40.63499354287012</v>
      </c>
      <c r="BB72">
        <f t="shared" si="1"/>
        <v>931.49403858321023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429.98453923088636</v>
      </c>
      <c r="L73">
        <v>6.3033899098222195</v>
      </c>
      <c r="M73">
        <v>62.920317907072324</v>
      </c>
      <c r="N73">
        <v>51.355661285385168</v>
      </c>
      <c r="O73">
        <v>36.237302984372953</v>
      </c>
      <c r="P73">
        <v>19.785340287922608</v>
      </c>
      <c r="Q73">
        <v>9.4941766464976975</v>
      </c>
      <c r="R73">
        <v>12.122934266078701</v>
      </c>
      <c r="S73">
        <v>7.4944621164683785</v>
      </c>
      <c r="T73">
        <v>0</v>
      </c>
      <c r="U73">
        <v>51.877839617045119</v>
      </c>
      <c r="V73">
        <v>9.1208530686146521</v>
      </c>
      <c r="W73">
        <v>15.310532009074462</v>
      </c>
      <c r="X73">
        <v>64.936087866627531</v>
      </c>
      <c r="Y73">
        <v>0</v>
      </c>
      <c r="Z73">
        <v>8.6551134552285554</v>
      </c>
      <c r="AA73">
        <v>12.369292455854728</v>
      </c>
      <c r="AB73">
        <v>11.746413676476728</v>
      </c>
      <c r="AC73">
        <v>8.6338189077436844</v>
      </c>
      <c r="AD73">
        <v>12.181422791170945</v>
      </c>
      <c r="AE73">
        <v>0</v>
      </c>
      <c r="AF73">
        <v>18.660845167084116</v>
      </c>
      <c r="AG73">
        <v>29.31018345449802</v>
      </c>
      <c r="AH73">
        <v>52.014801981214767</v>
      </c>
      <c r="AI73">
        <v>7.3746710383009804</v>
      </c>
      <c r="AJ73">
        <v>0</v>
      </c>
      <c r="AK73">
        <v>11.537465434147357</v>
      </c>
      <c r="AL73">
        <v>49.961196723022326</v>
      </c>
      <c r="AM73">
        <v>7.0332840955959099</v>
      </c>
      <c r="AN73">
        <v>0</v>
      </c>
      <c r="AO73">
        <v>0</v>
      </c>
      <c r="AP73">
        <v>3.3834415078271758</v>
      </c>
      <c r="AQ73">
        <v>40.707589893132955</v>
      </c>
      <c r="AR73">
        <v>16.037672182842833</v>
      </c>
      <c r="AS73">
        <v>13.027703308703819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45.126375166632116</v>
      </c>
      <c r="BB73">
        <f t="shared" si="1"/>
        <v>1034.4519781020811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469.07374056578101</v>
      </c>
      <c r="L74">
        <v>6.303506297363338</v>
      </c>
      <c r="M74">
        <v>62.920317907072324</v>
      </c>
      <c r="N74">
        <v>51.355661285385168</v>
      </c>
      <c r="O74">
        <v>36.237302984372953</v>
      </c>
      <c r="P74">
        <v>19.785340287922608</v>
      </c>
      <c r="Q74">
        <v>9.4941766464976975</v>
      </c>
      <c r="R74">
        <v>12.122934266078701</v>
      </c>
      <c r="S74">
        <v>7.4944621164683785</v>
      </c>
      <c r="T74">
        <v>0</v>
      </c>
      <c r="U74">
        <v>51.877839617045119</v>
      </c>
      <c r="V74">
        <v>9.1208530686146521</v>
      </c>
      <c r="W74">
        <v>15.310532009074462</v>
      </c>
      <c r="X74">
        <v>64.936087866627531</v>
      </c>
      <c r="Y74">
        <v>0</v>
      </c>
      <c r="Z74">
        <v>8.6551134552285554</v>
      </c>
      <c r="AA74">
        <v>12.369292455854728</v>
      </c>
      <c r="AB74">
        <v>11.746413676476728</v>
      </c>
      <c r="AC74">
        <v>8.6338189077436844</v>
      </c>
      <c r="AD74">
        <v>12.181422791170945</v>
      </c>
      <c r="AE74">
        <v>0</v>
      </c>
      <c r="AF74">
        <v>18.660845167084116</v>
      </c>
      <c r="AG74">
        <v>29.31018345449802</v>
      </c>
      <c r="AH74">
        <v>52.014801981214767</v>
      </c>
      <c r="AI74">
        <v>7.3746710383009804</v>
      </c>
      <c r="AJ74">
        <v>0</v>
      </c>
      <c r="AK74">
        <v>11.537465434147357</v>
      </c>
      <c r="AL74">
        <v>49.961196723022326</v>
      </c>
      <c r="AM74">
        <v>7.0332840955959099</v>
      </c>
      <c r="AN74">
        <v>0</v>
      </c>
      <c r="AO74">
        <v>0</v>
      </c>
      <c r="AP74">
        <v>3.3834415078271758</v>
      </c>
      <c r="AQ74">
        <v>40.707589893132955</v>
      </c>
      <c r="AR74">
        <v>16.037672182842833</v>
      </c>
      <c r="AS74">
        <v>13.027703308703819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46.760308647429923</v>
      </c>
      <c r="BB74">
        <f t="shared" si="1"/>
        <v>1071.9073623437193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512.37507327736421</v>
      </c>
      <c r="L75">
        <v>6.3036512914752176</v>
      </c>
      <c r="M75">
        <v>62.920317907072324</v>
      </c>
      <c r="N75">
        <v>51.355661285385168</v>
      </c>
      <c r="O75">
        <v>36.237302984372953</v>
      </c>
      <c r="P75">
        <v>19.785340287922608</v>
      </c>
      <c r="Q75">
        <v>9.4941766464976975</v>
      </c>
      <c r="R75">
        <v>12.122934266078701</v>
      </c>
      <c r="S75">
        <v>7.4944621164683785</v>
      </c>
      <c r="T75">
        <v>0</v>
      </c>
      <c r="U75">
        <v>51.877839617045119</v>
      </c>
      <c r="V75">
        <v>9.1208530686146521</v>
      </c>
      <c r="W75">
        <v>15.310532009074462</v>
      </c>
      <c r="X75">
        <v>64.936087866627531</v>
      </c>
      <c r="Y75">
        <v>0</v>
      </c>
      <c r="Z75">
        <v>8.6551134552285554</v>
      </c>
      <c r="AA75">
        <v>12.369292455854728</v>
      </c>
      <c r="AB75">
        <v>11.746413676476728</v>
      </c>
      <c r="AC75">
        <v>8.6338189077436844</v>
      </c>
      <c r="AD75">
        <v>12.181422791170945</v>
      </c>
      <c r="AE75">
        <v>0</v>
      </c>
      <c r="AF75">
        <v>18.660845167084116</v>
      </c>
      <c r="AG75">
        <v>29.31018345449802</v>
      </c>
      <c r="AH75">
        <v>52.014801981214767</v>
      </c>
      <c r="AI75">
        <v>7.3746710383009804</v>
      </c>
      <c r="AJ75">
        <v>0</v>
      </c>
      <c r="AK75">
        <v>11.537465434147357</v>
      </c>
      <c r="AL75">
        <v>49.961196723022326</v>
      </c>
      <c r="AM75">
        <v>7.0332840955959099</v>
      </c>
      <c r="AN75">
        <v>0</v>
      </c>
      <c r="AO75">
        <v>0</v>
      </c>
      <c r="AP75">
        <v>3.3834415078271758</v>
      </c>
      <c r="AQ75">
        <v>40.707589893132955</v>
      </c>
      <c r="AR75">
        <v>16.037672182842833</v>
      </c>
      <c r="AS75">
        <v>13.027703308703819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48.570310415528027</v>
      </c>
      <c r="BB75">
        <f t="shared" si="1"/>
        <v>1113.3988382813163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512.37569078824163</v>
      </c>
      <c r="L76">
        <v>6.3036512914752176</v>
      </c>
      <c r="M76">
        <v>62.920317907072324</v>
      </c>
      <c r="N76">
        <v>51.355661285385168</v>
      </c>
      <c r="O76">
        <v>36.237302984372953</v>
      </c>
      <c r="P76">
        <v>19.785340287922608</v>
      </c>
      <c r="Q76">
        <v>9.49638698162628</v>
      </c>
      <c r="R76">
        <v>12.122934266078701</v>
      </c>
      <c r="S76">
        <v>7.1948520454355096</v>
      </c>
      <c r="T76">
        <v>0</v>
      </c>
      <c r="U76">
        <v>51.877839617045119</v>
      </c>
      <c r="V76">
        <v>9.1208530686146521</v>
      </c>
      <c r="W76">
        <v>15.310532009074462</v>
      </c>
      <c r="X76">
        <v>64.936087866627531</v>
      </c>
      <c r="Y76">
        <v>0</v>
      </c>
      <c r="Z76">
        <v>8.6551134552285554</v>
      </c>
      <c r="AA76">
        <v>12.369292455854728</v>
      </c>
      <c r="AB76">
        <v>11.746413676476728</v>
      </c>
      <c r="AC76">
        <v>8.6338189077436844</v>
      </c>
      <c r="AD76">
        <v>12.181422791170945</v>
      </c>
      <c r="AE76">
        <v>0</v>
      </c>
      <c r="AF76">
        <v>18.660845167084116</v>
      </c>
      <c r="AG76">
        <v>29.31018345449802</v>
      </c>
      <c r="AH76">
        <v>52.014801981214767</v>
      </c>
      <c r="AI76">
        <v>7.3746710383009804</v>
      </c>
      <c r="AJ76">
        <v>0</v>
      </c>
      <c r="AK76">
        <v>11.537465434147357</v>
      </c>
      <c r="AL76">
        <v>49.961196723022326</v>
      </c>
      <c r="AM76">
        <v>7.0332840955959099</v>
      </c>
      <c r="AN76">
        <v>0</v>
      </c>
      <c r="AO76">
        <v>0</v>
      </c>
      <c r="AP76">
        <v>3.3834415078271758</v>
      </c>
      <c r="AQ76">
        <v>40.707589893132955</v>
      </c>
      <c r="AR76">
        <v>16.037672182842833</v>
      </c>
      <c r="AS76">
        <v>13.027703308703819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48.557904918521857</v>
      </c>
      <c r="BB76">
        <f t="shared" si="1"/>
        <v>1113.1144615532953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512.37569078824163</v>
      </c>
      <c r="L77">
        <v>6.3036512914752176</v>
      </c>
      <c r="M77">
        <v>62.920317907072324</v>
      </c>
      <c r="N77">
        <v>51.355661285385168</v>
      </c>
      <c r="O77">
        <v>36.237302984372953</v>
      </c>
      <c r="P77">
        <v>19.785340287922608</v>
      </c>
      <c r="Q77">
        <v>9.49638698162628</v>
      </c>
      <c r="R77">
        <v>12.122934266078701</v>
      </c>
      <c r="S77">
        <v>7.1948520454355096</v>
      </c>
      <c r="T77">
        <v>0</v>
      </c>
      <c r="U77">
        <v>51.877839617045119</v>
      </c>
      <c r="V77">
        <v>9.1208530686146521</v>
      </c>
      <c r="W77">
        <v>15.310532009074462</v>
      </c>
      <c r="X77">
        <v>64.936087866627531</v>
      </c>
      <c r="Y77">
        <v>0</v>
      </c>
      <c r="Z77">
        <v>8.6551134552285554</v>
      </c>
      <c r="AA77">
        <v>12.369292455854728</v>
      </c>
      <c r="AB77">
        <v>11.746413676476728</v>
      </c>
      <c r="AC77">
        <v>8.6338189077436844</v>
      </c>
      <c r="AD77">
        <v>12.181422791170945</v>
      </c>
      <c r="AE77">
        <v>0</v>
      </c>
      <c r="AF77">
        <v>18.660845167084116</v>
      </c>
      <c r="AG77">
        <v>29.31018345449802</v>
      </c>
      <c r="AH77">
        <v>52.014801981214767</v>
      </c>
      <c r="AI77">
        <v>7.3746710383009804</v>
      </c>
      <c r="AJ77">
        <v>0</v>
      </c>
      <c r="AK77">
        <v>11.537465434147357</v>
      </c>
      <c r="AL77">
        <v>26.935601867259713</v>
      </c>
      <c r="AM77">
        <v>7.0332840955959099</v>
      </c>
      <c r="AN77">
        <v>0</v>
      </c>
      <c r="AO77">
        <v>0</v>
      </c>
      <c r="AP77">
        <v>1.2405951584220412</v>
      </c>
      <c r="AQ77">
        <v>40.707589893132955</v>
      </c>
      <c r="AR77">
        <v>16.037672182842833</v>
      </c>
      <c r="AS77">
        <v>13.027703308703819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47.505864076145855</v>
      </c>
      <c r="BB77">
        <f t="shared" si="1"/>
        <v>1088.9980611905037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512.37569078824163</v>
      </c>
      <c r="L78">
        <v>6.3036512914752176</v>
      </c>
      <c r="M78">
        <v>62.920317907072324</v>
      </c>
      <c r="N78">
        <v>51.355661285385168</v>
      </c>
      <c r="O78">
        <v>36.237302984372953</v>
      </c>
      <c r="P78">
        <v>19.785340287922608</v>
      </c>
      <c r="Q78">
        <v>9.49638698162628</v>
      </c>
      <c r="R78">
        <v>12.122934266078701</v>
      </c>
      <c r="S78">
        <v>7.1948520454355096</v>
      </c>
      <c r="T78">
        <v>0</v>
      </c>
      <c r="U78">
        <v>51.877839617045119</v>
      </c>
      <c r="V78">
        <v>9.1208530686146521</v>
      </c>
      <c r="W78">
        <v>15.310532009074462</v>
      </c>
      <c r="X78">
        <v>64.936087866627531</v>
      </c>
      <c r="Y78">
        <v>0</v>
      </c>
      <c r="Z78">
        <v>8.6551134552285554</v>
      </c>
      <c r="AA78">
        <v>12.369292455854728</v>
      </c>
      <c r="AB78">
        <v>11.746413676476728</v>
      </c>
      <c r="AC78">
        <v>8.6338189077436844</v>
      </c>
      <c r="AD78">
        <v>12.181422791170945</v>
      </c>
      <c r="AE78">
        <v>0</v>
      </c>
      <c r="AF78">
        <v>18.660845167084116</v>
      </c>
      <c r="AG78">
        <v>29.31018345449802</v>
      </c>
      <c r="AH78">
        <v>52.014801981214767</v>
      </c>
      <c r="AI78">
        <v>7.3746710383009804</v>
      </c>
      <c r="AJ78">
        <v>0</v>
      </c>
      <c r="AK78">
        <v>11.537465434147357</v>
      </c>
      <c r="AL78">
        <v>26.935601867259713</v>
      </c>
      <c r="AM78">
        <v>7.0332840955959099</v>
      </c>
      <c r="AN78">
        <v>0</v>
      </c>
      <c r="AO78">
        <v>0</v>
      </c>
      <c r="AP78">
        <v>1.2405951584220412</v>
      </c>
      <c r="AQ78">
        <v>40.707589893132955</v>
      </c>
      <c r="AR78">
        <v>16.037672182842833</v>
      </c>
      <c r="AS78">
        <v>13.027703308703819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47.505864076145855</v>
      </c>
      <c r="BB78">
        <f t="shared" si="1"/>
        <v>1088.9980611905037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512.37569078824163</v>
      </c>
      <c r="L79">
        <v>6.3036512914752176</v>
      </c>
      <c r="M79">
        <v>62.920317907072324</v>
      </c>
      <c r="N79">
        <v>51.355661285385168</v>
      </c>
      <c r="O79">
        <v>36.237302984372953</v>
      </c>
      <c r="P79">
        <v>19.785340287922608</v>
      </c>
      <c r="Q79">
        <v>9.49638698162628</v>
      </c>
      <c r="R79">
        <v>12.122934266078701</v>
      </c>
      <c r="S79">
        <v>7.1948520454355096</v>
      </c>
      <c r="T79">
        <v>0</v>
      </c>
      <c r="U79">
        <v>51.877839617045119</v>
      </c>
      <c r="V79">
        <v>9.1208530686146521</v>
      </c>
      <c r="W79">
        <v>15.310532009074462</v>
      </c>
      <c r="X79">
        <v>64.936087866627531</v>
      </c>
      <c r="Y79">
        <v>0</v>
      </c>
      <c r="Z79">
        <v>5.7623278346900433</v>
      </c>
      <c r="AA79">
        <v>12.369292455854728</v>
      </c>
      <c r="AB79">
        <v>11.746413676476728</v>
      </c>
      <c r="AC79">
        <v>8.6338189077436844</v>
      </c>
      <c r="AD79">
        <v>12.181422791170945</v>
      </c>
      <c r="AE79">
        <v>0</v>
      </c>
      <c r="AF79">
        <v>17.278560208724691</v>
      </c>
      <c r="AG79">
        <v>29.31018345449802</v>
      </c>
      <c r="AH79">
        <v>35.546957945314134</v>
      </c>
      <c r="AI79">
        <v>1.7018472315800455</v>
      </c>
      <c r="AJ79">
        <v>0</v>
      </c>
      <c r="AK79">
        <v>11.537465434147357</v>
      </c>
      <c r="AL79">
        <v>26.935601867259713</v>
      </c>
      <c r="AM79">
        <v>7.0332840955959099</v>
      </c>
      <c r="AN79">
        <v>0</v>
      </c>
      <c r="AO79">
        <v>0</v>
      </c>
      <c r="AP79">
        <v>1.2405951584220412</v>
      </c>
      <c r="AQ79">
        <v>30.530692770402837</v>
      </c>
      <c r="AR79">
        <v>16.037672182842833</v>
      </c>
      <c r="AS79">
        <v>12.139450872886663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45.939162958579075</v>
      </c>
      <c r="BB79">
        <f t="shared" si="1"/>
        <v>1053.0838743280037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512.37569078824163</v>
      </c>
      <c r="L80">
        <v>6.3036512914752176</v>
      </c>
      <c r="M80">
        <v>62.920317907072324</v>
      </c>
      <c r="N80">
        <v>51.355661285385168</v>
      </c>
      <c r="O80">
        <v>36.237302984372953</v>
      </c>
      <c r="P80">
        <v>19.785340287922608</v>
      </c>
      <c r="Q80">
        <v>9.49638698162628</v>
      </c>
      <c r="R80">
        <v>12.122934266078701</v>
      </c>
      <c r="S80">
        <v>7.1948520454355096</v>
      </c>
      <c r="T80">
        <v>0</v>
      </c>
      <c r="U80">
        <v>51.877839617045119</v>
      </c>
      <c r="V80">
        <v>9.1208530686146521</v>
      </c>
      <c r="W80">
        <v>15.310532009074462</v>
      </c>
      <c r="X80">
        <v>64.936087866627531</v>
      </c>
      <c r="Y80">
        <v>0</v>
      </c>
      <c r="Z80">
        <v>5.770075484032561</v>
      </c>
      <c r="AA80">
        <v>12.369292455854728</v>
      </c>
      <c r="AB80">
        <v>11.746413676476728</v>
      </c>
      <c r="AC80">
        <v>4.3126533837403462</v>
      </c>
      <c r="AD80">
        <v>12.181422791170945</v>
      </c>
      <c r="AE80">
        <v>0</v>
      </c>
      <c r="AF80">
        <v>17.278560208724691</v>
      </c>
      <c r="AG80">
        <v>29.31018345449802</v>
      </c>
      <c r="AH80">
        <v>25.270349097056979</v>
      </c>
      <c r="AI80">
        <v>0</v>
      </c>
      <c r="AJ80">
        <v>0</v>
      </c>
      <c r="AK80">
        <v>11.537465434147357</v>
      </c>
      <c r="AL80">
        <v>26.935601867259713</v>
      </c>
      <c r="AM80">
        <v>7.0332840955959099</v>
      </c>
      <c r="AN80">
        <v>0</v>
      </c>
      <c r="AO80">
        <v>0</v>
      </c>
      <c r="AP80">
        <v>1.2405951584220412</v>
      </c>
      <c r="AQ80">
        <v>20.353794946566477</v>
      </c>
      <c r="AR80">
        <v>16.037672182842833</v>
      </c>
      <c r="AS80">
        <v>12.139450872886663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44.832768298244702</v>
      </c>
      <c r="BB80">
        <f t="shared" si="1"/>
        <v>1027.7214972100037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512.37569078824163</v>
      </c>
      <c r="L81">
        <v>6.3036512914752176</v>
      </c>
      <c r="M81">
        <v>62.920317907072324</v>
      </c>
      <c r="N81">
        <v>51.355661285385168</v>
      </c>
      <c r="O81">
        <v>36.237302984372953</v>
      </c>
      <c r="P81">
        <v>19.785340287922608</v>
      </c>
      <c r="Q81">
        <v>9.49638698162628</v>
      </c>
      <c r="R81">
        <v>12.122934266078701</v>
      </c>
      <c r="S81">
        <v>7.1948520454355096</v>
      </c>
      <c r="T81">
        <v>0</v>
      </c>
      <c r="U81">
        <v>51.877839617045119</v>
      </c>
      <c r="V81">
        <v>9.1208530686146521</v>
      </c>
      <c r="W81">
        <v>15.310532009074462</v>
      </c>
      <c r="X81">
        <v>64.936087866627531</v>
      </c>
      <c r="Y81">
        <v>0</v>
      </c>
      <c r="Z81">
        <v>5.770075484032561</v>
      </c>
      <c r="AA81">
        <v>6.1554338359423921</v>
      </c>
      <c r="AB81">
        <v>5.825650426320184</v>
      </c>
      <c r="AC81">
        <v>4.3126533837403462</v>
      </c>
      <c r="AD81">
        <v>12.181422791170945</v>
      </c>
      <c r="AE81">
        <v>0</v>
      </c>
      <c r="AF81">
        <v>17.278560208724691</v>
      </c>
      <c r="AG81">
        <v>29.31018345449802</v>
      </c>
      <c r="AH81">
        <v>16.846899398037987</v>
      </c>
      <c r="AI81">
        <v>0</v>
      </c>
      <c r="AJ81">
        <v>0</v>
      </c>
      <c r="AK81">
        <v>11.537465434147357</v>
      </c>
      <c r="AL81">
        <v>26.935601867259713</v>
      </c>
      <c r="AM81">
        <v>7.0332840955959099</v>
      </c>
      <c r="AN81">
        <v>0</v>
      </c>
      <c r="AO81">
        <v>0</v>
      </c>
      <c r="AP81">
        <v>1.2405951584220412</v>
      </c>
      <c r="AQ81">
        <v>10.176897823836359</v>
      </c>
      <c r="AR81">
        <v>16.037672182842833</v>
      </c>
      <c r="AS81">
        <v>12.139450872886663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43.548046606926718</v>
      </c>
      <c r="BB81">
        <f t="shared" si="1"/>
        <v>998.27125020950359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512.37569078824163</v>
      </c>
      <c r="L82">
        <v>6.3036512914752176</v>
      </c>
      <c r="M82">
        <v>62.920317907072324</v>
      </c>
      <c r="N82">
        <v>51.355661285385168</v>
      </c>
      <c r="O82">
        <v>36.237302984372953</v>
      </c>
      <c r="P82">
        <v>19.785340287922608</v>
      </c>
      <c r="Q82">
        <v>9.49638698162628</v>
      </c>
      <c r="R82">
        <v>12.122934266078701</v>
      </c>
      <c r="S82">
        <v>7.1948520454355096</v>
      </c>
      <c r="T82">
        <v>0</v>
      </c>
      <c r="U82">
        <v>51.877839617045119</v>
      </c>
      <c r="V82">
        <v>9.1208530686146521</v>
      </c>
      <c r="W82">
        <v>15.310532009074462</v>
      </c>
      <c r="X82">
        <v>64.936087866627531</v>
      </c>
      <c r="Y82">
        <v>0</v>
      </c>
      <c r="Z82">
        <v>5.770075484032561</v>
      </c>
      <c r="AA82">
        <v>6.1554338359423921</v>
      </c>
      <c r="AB82">
        <v>5.825650426320184</v>
      </c>
      <c r="AC82">
        <v>4.3126533837403462</v>
      </c>
      <c r="AD82">
        <v>12.181422791170945</v>
      </c>
      <c r="AE82">
        <v>0</v>
      </c>
      <c r="AF82">
        <v>17.278560208724691</v>
      </c>
      <c r="AG82">
        <v>29.31018345449802</v>
      </c>
      <c r="AH82">
        <v>8.4234496990189935</v>
      </c>
      <c r="AI82">
        <v>0</v>
      </c>
      <c r="AJ82">
        <v>0</v>
      </c>
      <c r="AK82">
        <v>11.537465434147357</v>
      </c>
      <c r="AL82">
        <v>26.935601867259713</v>
      </c>
      <c r="AM82">
        <v>7.0332840955959099</v>
      </c>
      <c r="AN82">
        <v>0</v>
      </c>
      <c r="AO82">
        <v>0</v>
      </c>
      <c r="AP82">
        <v>1.2405951584220412</v>
      </c>
      <c r="AQ82">
        <v>9.6880507962847009</v>
      </c>
      <c r="AR82">
        <v>16.037672182842833</v>
      </c>
      <c r="AS82">
        <v>12.139450872886663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43.175512603756076</v>
      </c>
      <c r="BB82">
        <f t="shared" si="1"/>
        <v>989.73148748610356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512.37569078824163</v>
      </c>
      <c r="L83">
        <v>6.3036512914752176</v>
      </c>
      <c r="M83">
        <v>62.920317907072324</v>
      </c>
      <c r="N83">
        <v>51.355661285385168</v>
      </c>
      <c r="O83">
        <v>36.237302984372953</v>
      </c>
      <c r="P83">
        <v>19.785340287922608</v>
      </c>
      <c r="Q83">
        <v>9.49638698162628</v>
      </c>
      <c r="R83">
        <v>12.122934266078701</v>
      </c>
      <c r="S83">
        <v>7.1948520454355096</v>
      </c>
      <c r="T83">
        <v>0</v>
      </c>
      <c r="U83">
        <v>51.877839617045119</v>
      </c>
      <c r="V83">
        <v>9.1208530686146521</v>
      </c>
      <c r="W83">
        <v>15.310532009074462</v>
      </c>
      <c r="X83">
        <v>64.936087866627531</v>
      </c>
      <c r="Y83">
        <v>0</v>
      </c>
      <c r="Z83">
        <v>5.770075484032561</v>
      </c>
      <c r="AA83">
        <v>6.1554338359423921</v>
      </c>
      <c r="AB83">
        <v>5.825650426320184</v>
      </c>
      <c r="AC83">
        <v>4.3126533837403462</v>
      </c>
      <c r="AD83">
        <v>8.1209485274472968</v>
      </c>
      <c r="AE83">
        <v>0</v>
      </c>
      <c r="AF83">
        <v>17.278560208724691</v>
      </c>
      <c r="AG83">
        <v>29.31018345449802</v>
      </c>
      <c r="AH83">
        <v>0</v>
      </c>
      <c r="AI83">
        <v>0</v>
      </c>
      <c r="AJ83">
        <v>0</v>
      </c>
      <c r="AK83">
        <v>11.537465434147357</v>
      </c>
      <c r="AL83">
        <v>18.246698089342786</v>
      </c>
      <c r="AM83">
        <v>7.0332840955959099</v>
      </c>
      <c r="AN83">
        <v>0</v>
      </c>
      <c r="AO83">
        <v>0</v>
      </c>
      <c r="AP83">
        <v>3.3834415078271758</v>
      </c>
      <c r="AQ83">
        <v>0</v>
      </c>
      <c r="AR83">
        <v>16.037672182842833</v>
      </c>
      <c r="AS83">
        <v>12.139450872886663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41.97509885831694</v>
      </c>
      <c r="BB83">
        <f t="shared" si="1"/>
        <v>962.21386904400345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512.37569078824163</v>
      </c>
      <c r="L84">
        <v>6.3036512914752176</v>
      </c>
      <c r="M84">
        <v>62.920317907072324</v>
      </c>
      <c r="N84">
        <v>51.355661285385168</v>
      </c>
      <c r="O84">
        <v>36.237302984372953</v>
      </c>
      <c r="P84">
        <v>19.785340287922608</v>
      </c>
      <c r="Q84">
        <v>9.49638698162628</v>
      </c>
      <c r="R84">
        <v>12.122934266078701</v>
      </c>
      <c r="S84">
        <v>7.1948520454355096</v>
      </c>
      <c r="T84">
        <v>0</v>
      </c>
      <c r="U84">
        <v>51.877839617045119</v>
      </c>
      <c r="V84">
        <v>9.1208530686146521</v>
      </c>
      <c r="W84">
        <v>15.310532009074462</v>
      </c>
      <c r="X84">
        <v>64.936087866627531</v>
      </c>
      <c r="Y84">
        <v>0</v>
      </c>
      <c r="Z84">
        <v>5.770075484032561</v>
      </c>
      <c r="AA84">
        <v>6.1554338359423921</v>
      </c>
      <c r="AB84">
        <v>5.825650426320184</v>
      </c>
      <c r="AC84">
        <v>4.3126533837403462</v>
      </c>
      <c r="AD84">
        <v>4.0604742637236484</v>
      </c>
      <c r="AE84">
        <v>0</v>
      </c>
      <c r="AF84">
        <v>17.278560208724691</v>
      </c>
      <c r="AG84">
        <v>29.31018345449802</v>
      </c>
      <c r="AH84">
        <v>0</v>
      </c>
      <c r="AI84">
        <v>0</v>
      </c>
      <c r="AJ84">
        <v>0</v>
      </c>
      <c r="AK84">
        <v>11.537465434147357</v>
      </c>
      <c r="AL84">
        <v>18.246698089342786</v>
      </c>
      <c r="AM84">
        <v>7.0332840955959099</v>
      </c>
      <c r="AN84">
        <v>0</v>
      </c>
      <c r="AO84">
        <v>0</v>
      </c>
      <c r="AP84">
        <v>3.3834415078271758</v>
      </c>
      <c r="AQ84">
        <v>0</v>
      </c>
      <c r="AR84">
        <v>16.037672182842833</v>
      </c>
      <c r="AS84">
        <v>12.139450872886663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41.805371034093284</v>
      </c>
      <c r="BB84">
        <f t="shared" si="1"/>
        <v>958.32312260450351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512.37569078824163</v>
      </c>
      <c r="L85">
        <v>6.3036512914752176</v>
      </c>
      <c r="M85">
        <v>62.920317907072324</v>
      </c>
      <c r="N85">
        <v>51.355661285385168</v>
      </c>
      <c r="O85">
        <v>36.237302984372953</v>
      </c>
      <c r="P85">
        <v>19.785340287922608</v>
      </c>
      <c r="Q85">
        <v>9.49638698162628</v>
      </c>
      <c r="R85">
        <v>12.122934266078701</v>
      </c>
      <c r="S85">
        <v>7.1948520454355096</v>
      </c>
      <c r="T85">
        <v>0</v>
      </c>
      <c r="U85">
        <v>51.877839617045119</v>
      </c>
      <c r="V85">
        <v>9.1208530686146521</v>
      </c>
      <c r="W85">
        <v>15.310532009074462</v>
      </c>
      <c r="X85">
        <v>64.936087866627531</v>
      </c>
      <c r="Y85">
        <v>0</v>
      </c>
      <c r="Z85">
        <v>5.770075484032561</v>
      </c>
      <c r="AA85">
        <v>6.1554338359423921</v>
      </c>
      <c r="AB85">
        <v>5.825650426320184</v>
      </c>
      <c r="AC85">
        <v>4.3126533837403462</v>
      </c>
      <c r="AD85">
        <v>4.0604742637236484</v>
      </c>
      <c r="AE85">
        <v>0</v>
      </c>
      <c r="AF85">
        <v>17.278560208724691</v>
      </c>
      <c r="AG85">
        <v>29.31018345449802</v>
      </c>
      <c r="AH85">
        <v>0</v>
      </c>
      <c r="AI85">
        <v>0</v>
      </c>
      <c r="AJ85">
        <v>0</v>
      </c>
      <c r="AK85">
        <v>11.537465434147357</v>
      </c>
      <c r="AL85">
        <v>18.246698089342786</v>
      </c>
      <c r="AM85">
        <v>7.0332840955959099</v>
      </c>
      <c r="AN85">
        <v>0</v>
      </c>
      <c r="AO85">
        <v>0</v>
      </c>
      <c r="AP85">
        <v>1.2405951584220412</v>
      </c>
      <c r="AQ85">
        <v>0</v>
      </c>
      <c r="AR85">
        <v>16.037672182842833</v>
      </c>
      <c r="AS85">
        <v>12.139450872886663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41.715800056688153</v>
      </c>
      <c r="BB85">
        <f t="shared" si="1"/>
        <v>956.26984723250337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512.37569078824163</v>
      </c>
      <c r="L86">
        <v>6.3036512914752176</v>
      </c>
      <c r="M86">
        <v>62.920317907072324</v>
      </c>
      <c r="N86">
        <v>51.355661285385168</v>
      </c>
      <c r="O86">
        <v>36.237302984372953</v>
      </c>
      <c r="P86">
        <v>19.785340287922608</v>
      </c>
      <c r="Q86">
        <v>9.49638698162628</v>
      </c>
      <c r="R86">
        <v>12.122934266078701</v>
      </c>
      <c r="S86">
        <v>7.1948520454355096</v>
      </c>
      <c r="T86">
        <v>0</v>
      </c>
      <c r="U86">
        <v>51.877839617045119</v>
      </c>
      <c r="V86">
        <v>9.1208530686146521</v>
      </c>
      <c r="W86">
        <v>15.310532009074462</v>
      </c>
      <c r="X86">
        <v>64.936087866627531</v>
      </c>
      <c r="Y86">
        <v>0</v>
      </c>
      <c r="Z86">
        <v>5.770075484032561</v>
      </c>
      <c r="AA86">
        <v>1.8083759774577333</v>
      </c>
      <c r="AB86">
        <v>5.825650426320184</v>
      </c>
      <c r="AC86">
        <v>4.3126533837403462</v>
      </c>
      <c r="AD86">
        <v>4.0604742637236484</v>
      </c>
      <c r="AE86">
        <v>0</v>
      </c>
      <c r="AF86">
        <v>17.278560208724691</v>
      </c>
      <c r="AG86">
        <v>29.31018345449802</v>
      </c>
      <c r="AH86">
        <v>0</v>
      </c>
      <c r="AI86">
        <v>0</v>
      </c>
      <c r="AJ86">
        <v>0</v>
      </c>
      <c r="AK86">
        <v>11.537465434147357</v>
      </c>
      <c r="AL86">
        <v>18.246698089342786</v>
      </c>
      <c r="AM86">
        <v>7.0332840955959099</v>
      </c>
      <c r="AN86">
        <v>0</v>
      </c>
      <c r="AO86">
        <v>0</v>
      </c>
      <c r="AP86">
        <v>1.2405951584220412</v>
      </c>
      <c r="AQ86">
        <v>0</v>
      </c>
      <c r="AR86">
        <v>16.037672182842833</v>
      </c>
      <c r="AS86">
        <v>12.139450872886663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41.534093038203494</v>
      </c>
      <c r="BB86">
        <f t="shared" si="1"/>
        <v>952.10449639250339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512.37507327736421</v>
      </c>
      <c r="L87">
        <v>6.564406128853415</v>
      </c>
      <c r="M87">
        <v>62.920317907072324</v>
      </c>
      <c r="N87">
        <v>51.355661285385168</v>
      </c>
      <c r="O87">
        <v>36.237302984372953</v>
      </c>
      <c r="P87">
        <v>19.785340287922608</v>
      </c>
      <c r="Q87">
        <v>9.4941766464976975</v>
      </c>
      <c r="R87">
        <v>12.122934266078701</v>
      </c>
      <c r="S87">
        <v>8.4324775620955954</v>
      </c>
      <c r="T87">
        <v>0</v>
      </c>
      <c r="U87">
        <v>51.877839617045119</v>
      </c>
      <c r="V87">
        <v>9.1208530686146521</v>
      </c>
      <c r="W87">
        <v>15.310532009074462</v>
      </c>
      <c r="X87">
        <v>64.936087866627531</v>
      </c>
      <c r="Y87">
        <v>0</v>
      </c>
      <c r="Z87">
        <v>5.770075484032561</v>
      </c>
      <c r="AA87">
        <v>0</v>
      </c>
      <c r="AB87">
        <v>11.746413676476728</v>
      </c>
      <c r="AC87">
        <v>4.3126533837403462</v>
      </c>
      <c r="AD87">
        <v>0.58847461542475477</v>
      </c>
      <c r="AE87">
        <v>0</v>
      </c>
      <c r="AF87">
        <v>17.278560208724691</v>
      </c>
      <c r="AG87">
        <v>29.31018345449802</v>
      </c>
      <c r="AH87">
        <v>0</v>
      </c>
      <c r="AI87">
        <v>0</v>
      </c>
      <c r="AJ87">
        <v>0</v>
      </c>
      <c r="AK87">
        <v>11.537465434147357</v>
      </c>
      <c r="AL87">
        <v>18.246698089342786</v>
      </c>
      <c r="AM87">
        <v>7.0332840955959099</v>
      </c>
      <c r="AN87">
        <v>0</v>
      </c>
      <c r="AO87">
        <v>0</v>
      </c>
      <c r="AP87">
        <v>1.2405951584220412</v>
      </c>
      <c r="AQ87">
        <v>0</v>
      </c>
      <c r="AR87">
        <v>16.037672182842833</v>
      </c>
      <c r="AS87">
        <v>12.139450872886663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41.623375335739212</v>
      </c>
      <c r="BB87">
        <f t="shared" si="1"/>
        <v>954.15115422739996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512.37507327736421</v>
      </c>
      <c r="L88">
        <v>6.3033728817715922</v>
      </c>
      <c r="M88">
        <v>62.920317907072324</v>
      </c>
      <c r="N88">
        <v>51.355661285385168</v>
      </c>
      <c r="O88">
        <v>36.237302984372953</v>
      </c>
      <c r="P88">
        <v>19.785340287922608</v>
      </c>
      <c r="Q88">
        <v>9.4941766464976975</v>
      </c>
      <c r="R88">
        <v>12.122934266078701</v>
      </c>
      <c r="S88">
        <v>8.4324775620955954</v>
      </c>
      <c r="T88">
        <v>0</v>
      </c>
      <c r="U88">
        <v>51.877839617045119</v>
      </c>
      <c r="V88">
        <v>9.1208530686146521</v>
      </c>
      <c r="W88">
        <v>15.310532009074462</v>
      </c>
      <c r="X88">
        <v>64.936087866627531</v>
      </c>
      <c r="Y88">
        <v>0</v>
      </c>
      <c r="Z88">
        <v>5.770075484032561</v>
      </c>
      <c r="AA88">
        <v>0</v>
      </c>
      <c r="AB88">
        <v>11.746413676476728</v>
      </c>
      <c r="AC88">
        <v>4.3126533837403462</v>
      </c>
      <c r="AD88">
        <v>0</v>
      </c>
      <c r="AE88">
        <v>0</v>
      </c>
      <c r="AF88">
        <v>17.278560208724691</v>
      </c>
      <c r="AG88">
        <v>29.31018345449802</v>
      </c>
      <c r="AH88">
        <v>0</v>
      </c>
      <c r="AI88">
        <v>0</v>
      </c>
      <c r="AJ88">
        <v>0</v>
      </c>
      <c r="AK88">
        <v>11.537465434147357</v>
      </c>
      <c r="AL88">
        <v>18.246698089342786</v>
      </c>
      <c r="AM88">
        <v>7.0332840955959099</v>
      </c>
      <c r="AN88">
        <v>0</v>
      </c>
      <c r="AO88">
        <v>0</v>
      </c>
      <c r="AP88">
        <v>1.2405951584220412</v>
      </c>
      <c r="AQ88">
        <v>0</v>
      </c>
      <c r="AR88">
        <v>16.037672182842833</v>
      </c>
      <c r="AS88">
        <v>12.139450872886663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41.587865907086439</v>
      </c>
      <c r="BB88">
        <f t="shared" si="1"/>
        <v>953.33715579354612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512.37507327736421</v>
      </c>
      <c r="L89">
        <v>6.3034349703300956</v>
      </c>
      <c r="M89">
        <v>62.920317907072324</v>
      </c>
      <c r="N89">
        <v>51.355661285385168</v>
      </c>
      <c r="O89">
        <v>36.237302984372953</v>
      </c>
      <c r="P89">
        <v>19.787402549782929</v>
      </c>
      <c r="Q89">
        <v>9.4941766464976975</v>
      </c>
      <c r="R89">
        <v>12.122934266078701</v>
      </c>
      <c r="S89">
        <v>8.4324775620955954</v>
      </c>
      <c r="T89">
        <v>0</v>
      </c>
      <c r="U89">
        <v>51.877839617045119</v>
      </c>
      <c r="V89">
        <v>9.1208530686146521</v>
      </c>
      <c r="W89">
        <v>15.310532009074462</v>
      </c>
      <c r="X89">
        <v>64.936087866627531</v>
      </c>
      <c r="Y89">
        <v>0</v>
      </c>
      <c r="Z89">
        <v>5.770075484032561</v>
      </c>
      <c r="AA89">
        <v>0</v>
      </c>
      <c r="AB89">
        <v>11.746413676476728</v>
      </c>
      <c r="AC89">
        <v>8.6253072152995198</v>
      </c>
      <c r="AD89">
        <v>0</v>
      </c>
      <c r="AE89">
        <v>0</v>
      </c>
      <c r="AF89">
        <v>17.278560208724691</v>
      </c>
      <c r="AG89">
        <v>29.31018345449802</v>
      </c>
      <c r="AH89">
        <v>0</v>
      </c>
      <c r="AI89">
        <v>0</v>
      </c>
      <c r="AJ89">
        <v>0</v>
      </c>
      <c r="AK89">
        <v>11.537465434147357</v>
      </c>
      <c r="AL89">
        <v>18.246698089342786</v>
      </c>
      <c r="AM89">
        <v>7.0332840955959099</v>
      </c>
      <c r="AN89">
        <v>0</v>
      </c>
      <c r="AO89">
        <v>0</v>
      </c>
      <c r="AP89">
        <v>1.2405951584220412</v>
      </c>
      <c r="AQ89">
        <v>0</v>
      </c>
      <c r="AR89">
        <v>16.037672182842833</v>
      </c>
      <c r="AS89">
        <v>12.139450872886663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41.768223635093108</v>
      </c>
      <c r="BB89">
        <f t="shared" si="1"/>
        <v>957.47157624751731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436.35814218051331</v>
      </c>
      <c r="L90">
        <v>6.3034349703300956</v>
      </c>
      <c r="M90">
        <v>62.920317907072324</v>
      </c>
      <c r="N90">
        <v>51.355661285385168</v>
      </c>
      <c r="O90">
        <v>36.237302984372953</v>
      </c>
      <c r="P90">
        <v>19.787402549782929</v>
      </c>
      <c r="Q90">
        <v>9.4941766464976975</v>
      </c>
      <c r="R90">
        <v>12.122934266078701</v>
      </c>
      <c r="S90">
        <v>8.4324775620955954</v>
      </c>
      <c r="T90">
        <v>0</v>
      </c>
      <c r="U90">
        <v>51.877839617045119</v>
      </c>
      <c r="V90">
        <v>9.1208530686146521</v>
      </c>
      <c r="W90">
        <v>15.310532009074462</v>
      </c>
      <c r="X90">
        <v>64.936087866627531</v>
      </c>
      <c r="Y90">
        <v>0</v>
      </c>
      <c r="Z90">
        <v>5.770075484032561</v>
      </c>
      <c r="AA90">
        <v>0</v>
      </c>
      <c r="AB90">
        <v>11.746413676476728</v>
      </c>
      <c r="AC90">
        <v>8.6253072152995198</v>
      </c>
      <c r="AD90">
        <v>0</v>
      </c>
      <c r="AE90">
        <v>0</v>
      </c>
      <c r="AF90">
        <v>17.278560208724691</v>
      </c>
      <c r="AG90">
        <v>29.31018345449802</v>
      </c>
      <c r="AH90">
        <v>0</v>
      </c>
      <c r="AI90">
        <v>0</v>
      </c>
      <c r="AJ90">
        <v>0</v>
      </c>
      <c r="AK90">
        <v>11.537465434147357</v>
      </c>
      <c r="AL90">
        <v>18.246698089342786</v>
      </c>
      <c r="AM90">
        <v>7.0332840955959099</v>
      </c>
      <c r="AN90">
        <v>0</v>
      </c>
      <c r="AO90">
        <v>0</v>
      </c>
      <c r="AP90">
        <v>1.2405951584220412</v>
      </c>
      <c r="AQ90">
        <v>0</v>
      </c>
      <c r="AR90">
        <v>16.037672182842833</v>
      </c>
      <c r="AS90">
        <v>12.139450872886663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38.590715915244715</v>
      </c>
      <c r="BB90">
        <f t="shared" si="1"/>
        <v>884.63215287051491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420.63174625578694</v>
      </c>
      <c r="L91">
        <v>6.3034349703300956</v>
      </c>
      <c r="M91">
        <v>62.920317907072324</v>
      </c>
      <c r="N91">
        <v>51.355661285385168</v>
      </c>
      <c r="O91">
        <v>36.237302984372953</v>
      </c>
      <c r="P91">
        <v>19.787402549782929</v>
      </c>
      <c r="Q91">
        <v>9.4941766464976975</v>
      </c>
      <c r="R91">
        <v>12.122934266078701</v>
      </c>
      <c r="S91">
        <v>8.432301859239745</v>
      </c>
      <c r="T91">
        <v>0</v>
      </c>
      <c r="U91">
        <v>51.877839617045119</v>
      </c>
      <c r="V91">
        <v>9.1208530686146521</v>
      </c>
      <c r="W91">
        <v>15.310532009074462</v>
      </c>
      <c r="X91">
        <v>62.340127949985629</v>
      </c>
      <c r="Y91">
        <v>0</v>
      </c>
      <c r="Z91">
        <v>2.8850379711959921</v>
      </c>
      <c r="AA91">
        <v>0</v>
      </c>
      <c r="AB91">
        <v>11.746413676476728</v>
      </c>
      <c r="AC91">
        <v>8.6253072152995198</v>
      </c>
      <c r="AD91">
        <v>0</v>
      </c>
      <c r="AE91">
        <v>0</v>
      </c>
      <c r="AF91">
        <v>11.33473552525569</v>
      </c>
      <c r="AG91">
        <v>29.31018345449802</v>
      </c>
      <c r="AH91">
        <v>0</v>
      </c>
      <c r="AI91">
        <v>0</v>
      </c>
      <c r="AJ91">
        <v>0</v>
      </c>
      <c r="AK91">
        <v>11.537465434147357</v>
      </c>
      <c r="AL91">
        <v>18.246698089342786</v>
      </c>
      <c r="AM91">
        <v>7.0332840955959099</v>
      </c>
      <c r="AN91">
        <v>0</v>
      </c>
      <c r="AO91">
        <v>0</v>
      </c>
      <c r="AP91">
        <v>1.2405951584220412</v>
      </c>
      <c r="AQ91">
        <v>0</v>
      </c>
      <c r="AR91">
        <v>16.037672182842833</v>
      </c>
      <c r="AS91">
        <v>13.027703308703819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37.492916608707716</v>
      </c>
      <c r="BB91">
        <f t="shared" si="1"/>
        <v>859.46681087233935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371.63773113479368</v>
      </c>
      <c r="L92">
        <v>6.0738504950799621</v>
      </c>
      <c r="M92">
        <v>62.920317907072324</v>
      </c>
      <c r="N92">
        <v>51.355661285385168</v>
      </c>
      <c r="O92">
        <v>36.237302984372953</v>
      </c>
      <c r="P92">
        <v>19.787402549782929</v>
      </c>
      <c r="Q92">
        <v>9.4941766464976975</v>
      </c>
      <c r="R92">
        <v>12.122934266078701</v>
      </c>
      <c r="S92">
        <v>8.4324775620955954</v>
      </c>
      <c r="T92">
        <v>0</v>
      </c>
      <c r="U92">
        <v>51.877839617045119</v>
      </c>
      <c r="V92">
        <v>9.1208530686146521</v>
      </c>
      <c r="W92">
        <v>15.310532009074462</v>
      </c>
      <c r="X92">
        <v>62.340127949985629</v>
      </c>
      <c r="Y92">
        <v>0</v>
      </c>
      <c r="Z92">
        <v>2.8850379711959921</v>
      </c>
      <c r="AA92">
        <v>0</v>
      </c>
      <c r="AB92">
        <v>11.746413676476728</v>
      </c>
      <c r="AC92">
        <v>8.6253072152995198</v>
      </c>
      <c r="AD92">
        <v>0</v>
      </c>
      <c r="AE92">
        <v>0</v>
      </c>
      <c r="AF92">
        <v>11.33473552525569</v>
      </c>
      <c r="AG92">
        <v>29.31018345449802</v>
      </c>
      <c r="AH92">
        <v>0</v>
      </c>
      <c r="AI92">
        <v>0</v>
      </c>
      <c r="AJ92">
        <v>0</v>
      </c>
      <c r="AK92">
        <v>11.537465434147357</v>
      </c>
      <c r="AL92">
        <v>18.246698089342786</v>
      </c>
      <c r="AM92">
        <v>7.0332840955959099</v>
      </c>
      <c r="AN92">
        <v>0</v>
      </c>
      <c r="AO92">
        <v>0</v>
      </c>
      <c r="AP92">
        <v>1.2405951584220412</v>
      </c>
      <c r="AQ92">
        <v>0</v>
      </c>
      <c r="AR92">
        <v>16.037672182842833</v>
      </c>
      <c r="AS92">
        <v>13.027703308703819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35.435377489964154</v>
      </c>
      <c r="BB92">
        <f t="shared" si="1"/>
        <v>812.30092609769542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338.36321120738529</v>
      </c>
      <c r="L93">
        <v>5.9902427398706024</v>
      </c>
      <c r="M93">
        <v>62.920317907072324</v>
      </c>
      <c r="N93">
        <v>51.355661285385168</v>
      </c>
      <c r="O93">
        <v>36.237302984372953</v>
      </c>
      <c r="P93">
        <v>19.932583806527219</v>
      </c>
      <c r="Q93">
        <v>9.4941766464976975</v>
      </c>
      <c r="R93">
        <v>12.122934266078701</v>
      </c>
      <c r="S93">
        <v>8.4324775620955954</v>
      </c>
      <c r="T93">
        <v>0</v>
      </c>
      <c r="U93">
        <v>51.877839617045119</v>
      </c>
      <c r="V93">
        <v>9.1208530686146521</v>
      </c>
      <c r="W93">
        <v>15.310532009074462</v>
      </c>
      <c r="X93">
        <v>62.340127949985629</v>
      </c>
      <c r="Y93">
        <v>0</v>
      </c>
      <c r="Z93">
        <v>2.8850379711959921</v>
      </c>
      <c r="AA93">
        <v>0</v>
      </c>
      <c r="AB93">
        <v>5.825650426320184</v>
      </c>
      <c r="AC93">
        <v>4.3126533837403462</v>
      </c>
      <c r="AD93">
        <v>0</v>
      </c>
      <c r="AE93">
        <v>0</v>
      </c>
      <c r="AF93">
        <v>5.8055964001252347</v>
      </c>
      <c r="AG93">
        <v>29.31018345449802</v>
      </c>
      <c r="AH93">
        <v>0</v>
      </c>
      <c r="AI93">
        <v>0</v>
      </c>
      <c r="AJ93">
        <v>0</v>
      </c>
      <c r="AK93">
        <v>11.537465434147357</v>
      </c>
      <c r="AL93">
        <v>18.246698089342786</v>
      </c>
      <c r="AM93">
        <v>7.0332840955959099</v>
      </c>
      <c r="AN93">
        <v>0</v>
      </c>
      <c r="AO93">
        <v>0</v>
      </c>
      <c r="AP93">
        <v>0</v>
      </c>
      <c r="AQ93">
        <v>0</v>
      </c>
      <c r="AR93">
        <v>16.037672182842833</v>
      </c>
      <c r="AS93">
        <v>13.027703308703819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33.336344602294403</v>
      </c>
      <c r="BB93">
        <f t="shared" si="1"/>
        <v>764.1838611942236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305.99956848269358</v>
      </c>
      <c r="L94">
        <v>6.3035430458421677</v>
      </c>
      <c r="M94">
        <v>62.920317907072324</v>
      </c>
      <c r="N94">
        <v>51.355661285385168</v>
      </c>
      <c r="O94">
        <v>36.237302984372953</v>
      </c>
      <c r="P94">
        <v>19.932583806527219</v>
      </c>
      <c r="Q94">
        <v>9.4941766464976975</v>
      </c>
      <c r="R94">
        <v>12.122934266078701</v>
      </c>
      <c r="S94">
        <v>8.4324775620955954</v>
      </c>
      <c r="T94">
        <v>0</v>
      </c>
      <c r="U94">
        <v>51.877839617045119</v>
      </c>
      <c r="V94">
        <v>9.1208530686146521</v>
      </c>
      <c r="W94">
        <v>15.310532009074462</v>
      </c>
      <c r="X94">
        <v>62.340127949985629</v>
      </c>
      <c r="Y94">
        <v>0</v>
      </c>
      <c r="Z94">
        <v>2.8850379711959921</v>
      </c>
      <c r="AA94">
        <v>0</v>
      </c>
      <c r="AB94">
        <v>5.825650426320184</v>
      </c>
      <c r="AC94">
        <v>4.3126533837403462</v>
      </c>
      <c r="AD94">
        <v>0</v>
      </c>
      <c r="AE94">
        <v>0</v>
      </c>
      <c r="AF94">
        <v>5.6673674084742229</v>
      </c>
      <c r="AG94">
        <v>29.31018345449802</v>
      </c>
      <c r="AH94">
        <v>0</v>
      </c>
      <c r="AI94">
        <v>0</v>
      </c>
      <c r="AJ94">
        <v>0</v>
      </c>
      <c r="AK94">
        <v>11.537465434147357</v>
      </c>
      <c r="AL94">
        <v>18.246698089342786</v>
      </c>
      <c r="AM94">
        <v>7.0332840955959099</v>
      </c>
      <c r="AN94">
        <v>0</v>
      </c>
      <c r="AO94">
        <v>0</v>
      </c>
      <c r="AP94">
        <v>0</v>
      </c>
      <c r="AQ94">
        <v>0</v>
      </c>
      <c r="AR94">
        <v>16.037672182842833</v>
      </c>
      <c r="AS94">
        <v>13.027703308703819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31.990862317340913</v>
      </c>
      <c r="BB94">
        <f t="shared" si="1"/>
        <v>733.34077206880568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269.02459336028454</v>
      </c>
      <c r="L95">
        <v>6.5643508598081608</v>
      </c>
      <c r="M95">
        <v>62.920317907072324</v>
      </c>
      <c r="N95">
        <v>51.355661285385168</v>
      </c>
      <c r="O95">
        <v>36.237302984372953</v>
      </c>
      <c r="P95">
        <v>19.932583806527219</v>
      </c>
      <c r="Q95">
        <v>9.4941766464976975</v>
      </c>
      <c r="R95">
        <v>12.122934266078701</v>
      </c>
      <c r="S95">
        <v>8.4308746044082721</v>
      </c>
      <c r="T95">
        <v>0</v>
      </c>
      <c r="U95">
        <v>51.877839617045119</v>
      </c>
      <c r="V95">
        <v>9.1208530686146521</v>
      </c>
      <c r="W95">
        <v>15.310532009074462</v>
      </c>
      <c r="X95">
        <v>62.340127949985629</v>
      </c>
      <c r="Y95">
        <v>0</v>
      </c>
      <c r="Z95">
        <v>2.8850379711959921</v>
      </c>
      <c r="AA95">
        <v>0</v>
      </c>
      <c r="AB95">
        <v>5.825650426320184</v>
      </c>
      <c r="AC95">
        <v>4.3126533837403462</v>
      </c>
      <c r="AD95">
        <v>0</v>
      </c>
      <c r="AE95">
        <v>0</v>
      </c>
      <c r="AF95">
        <v>5.6673674084742229</v>
      </c>
      <c r="AG95">
        <v>29.31018345449802</v>
      </c>
      <c r="AH95">
        <v>0</v>
      </c>
      <c r="AI95">
        <v>0</v>
      </c>
      <c r="AJ95">
        <v>0</v>
      </c>
      <c r="AK95">
        <v>11.537465434147357</v>
      </c>
      <c r="AL95">
        <v>18.246698089342786</v>
      </c>
      <c r="AM95">
        <v>7.0332840955959099</v>
      </c>
      <c r="AN95">
        <v>0</v>
      </c>
      <c r="AO95">
        <v>0</v>
      </c>
      <c r="AP95">
        <v>1.2405951584220412</v>
      </c>
      <c r="AQ95">
        <v>0</v>
      </c>
      <c r="AR95">
        <v>16.037672182842833</v>
      </c>
      <c r="AS95">
        <v>13.027703308703819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30.507999997838699</v>
      </c>
      <c r="BB95">
        <f t="shared" si="1"/>
        <v>699.34845928059963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247.2343227295853</v>
      </c>
      <c r="L96">
        <v>6.3034349703300956</v>
      </c>
      <c r="M96">
        <v>62.920317907072324</v>
      </c>
      <c r="N96">
        <v>51.355661285385168</v>
      </c>
      <c r="O96">
        <v>36.237302984372953</v>
      </c>
      <c r="P96">
        <v>19.932583806527219</v>
      </c>
      <c r="Q96">
        <v>9.4919216670451867</v>
      </c>
      <c r="R96">
        <v>12.122934266078701</v>
      </c>
      <c r="S96">
        <v>8.4319857683898594</v>
      </c>
      <c r="T96">
        <v>0</v>
      </c>
      <c r="U96">
        <v>51.877839617045119</v>
      </c>
      <c r="V96">
        <v>9.1208530686146521</v>
      </c>
      <c r="W96">
        <v>15.310532009074462</v>
      </c>
      <c r="X96">
        <v>62.340127949985629</v>
      </c>
      <c r="Y96">
        <v>0</v>
      </c>
      <c r="Z96">
        <v>2.8850379711959921</v>
      </c>
      <c r="AA96">
        <v>0</v>
      </c>
      <c r="AB96">
        <v>5.825650426320184</v>
      </c>
      <c r="AC96">
        <v>4.3126533837403462</v>
      </c>
      <c r="AD96">
        <v>0</v>
      </c>
      <c r="AE96">
        <v>0</v>
      </c>
      <c r="AF96">
        <v>5.6673674084742229</v>
      </c>
      <c r="AG96">
        <v>29.31018345449802</v>
      </c>
      <c r="AH96">
        <v>0</v>
      </c>
      <c r="AI96">
        <v>0</v>
      </c>
      <c r="AJ96">
        <v>0</v>
      </c>
      <c r="AK96">
        <v>11.537465434147357</v>
      </c>
      <c r="AL96">
        <v>18.246698089342786</v>
      </c>
      <c r="AM96">
        <v>7.0332840955959099</v>
      </c>
      <c r="AN96">
        <v>0</v>
      </c>
      <c r="AO96">
        <v>0</v>
      </c>
      <c r="AP96">
        <v>1.2405951584220412</v>
      </c>
      <c r="AQ96">
        <v>0</v>
      </c>
      <c r="AR96">
        <v>16.037672182842833</v>
      </c>
      <c r="AS96">
        <v>13.027703308703819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29.586212589808579</v>
      </c>
      <c r="BB96">
        <f t="shared" si="1"/>
        <v>678.21791635298143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247.2343227295853</v>
      </c>
      <c r="L97">
        <v>6.3034349703300956</v>
      </c>
      <c r="M97">
        <v>62.920317907072324</v>
      </c>
      <c r="N97">
        <v>51.355661285385168</v>
      </c>
      <c r="O97">
        <v>36.237302984372953</v>
      </c>
      <c r="P97">
        <v>19.932583806527219</v>
      </c>
      <c r="Q97">
        <v>9.4919216670451867</v>
      </c>
      <c r="R97">
        <v>12.122934266078701</v>
      </c>
      <c r="S97">
        <v>8.4319857683898594</v>
      </c>
      <c r="T97">
        <v>0</v>
      </c>
      <c r="U97">
        <v>51.877839617045119</v>
      </c>
      <c r="V97">
        <v>9.1208530686146521</v>
      </c>
      <c r="W97">
        <v>15.310532009074462</v>
      </c>
      <c r="X97">
        <v>62.802741601420792</v>
      </c>
      <c r="Y97">
        <v>0</v>
      </c>
      <c r="Z97">
        <v>5.770075484032561</v>
      </c>
      <c r="AA97">
        <v>0</v>
      </c>
      <c r="AB97">
        <v>0</v>
      </c>
      <c r="AC97">
        <v>4.3126533837403462</v>
      </c>
      <c r="AD97">
        <v>0</v>
      </c>
      <c r="AE97">
        <v>0</v>
      </c>
      <c r="AF97">
        <v>5.6673674084742229</v>
      </c>
      <c r="AG97">
        <v>29.31018345449802</v>
      </c>
      <c r="AH97">
        <v>0</v>
      </c>
      <c r="AI97">
        <v>0</v>
      </c>
      <c r="AJ97">
        <v>0</v>
      </c>
      <c r="AK97">
        <v>11.537465434147357</v>
      </c>
      <c r="AL97">
        <v>18.246698089342786</v>
      </c>
      <c r="AM97">
        <v>7.0332840955959099</v>
      </c>
      <c r="AN97">
        <v>0</v>
      </c>
      <c r="AO97">
        <v>0</v>
      </c>
      <c r="AP97">
        <v>1.2405951584220412</v>
      </c>
      <c r="AQ97">
        <v>0</v>
      </c>
      <c r="AR97">
        <v>16.037672182842833</v>
      </c>
      <c r="AS97">
        <v>13.027703308703819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29.48263222065496</v>
      </c>
      <c r="BB97">
        <f t="shared" si="1"/>
        <v>675.84349746008672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247.2343227295853</v>
      </c>
      <c r="L98">
        <v>6.3034349703300956</v>
      </c>
      <c r="M98">
        <v>62.920317907072324</v>
      </c>
      <c r="N98">
        <v>51.355661285385168</v>
      </c>
      <c r="O98">
        <v>36.237302984372953</v>
      </c>
      <c r="P98">
        <v>19.932583806527219</v>
      </c>
      <c r="Q98">
        <v>9.4919216670451867</v>
      </c>
      <c r="R98">
        <v>12.122934266078701</v>
      </c>
      <c r="S98">
        <v>8.4319857683898594</v>
      </c>
      <c r="T98">
        <v>0</v>
      </c>
      <c r="U98">
        <v>51.877839617045119</v>
      </c>
      <c r="V98">
        <v>9.1208530686146521</v>
      </c>
      <c r="W98">
        <v>15.310532009074462</v>
      </c>
      <c r="X98">
        <v>62.802741601420792</v>
      </c>
      <c r="Y98">
        <v>0</v>
      </c>
      <c r="Z98">
        <v>5.770075484032561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5.6673674084742229</v>
      </c>
      <c r="AG98">
        <v>29.31018345449802</v>
      </c>
      <c r="AH98">
        <v>0</v>
      </c>
      <c r="AI98">
        <v>0</v>
      </c>
      <c r="AJ98">
        <v>0</v>
      </c>
      <c r="AK98">
        <v>11.537465434147357</v>
      </c>
      <c r="AL98">
        <v>18.246698089342786</v>
      </c>
      <c r="AM98">
        <v>7.0332840955959099</v>
      </c>
      <c r="AN98">
        <v>0</v>
      </c>
      <c r="AO98">
        <v>0</v>
      </c>
      <c r="AP98">
        <v>1.2405951584220412</v>
      </c>
      <c r="AQ98">
        <v>0</v>
      </c>
      <c r="AR98">
        <v>16.037672182842833</v>
      </c>
      <c r="AS98">
        <v>13.027703308703819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29.302363309214616</v>
      </c>
      <c r="BB98">
        <f t="shared" si="1"/>
        <v>671.71111298778681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9.1329761675347303</v>
      </c>
      <c r="L99">
        <f t="shared" si="2"/>
        <v>9.3101638462562392E-2</v>
      </c>
      <c r="M99">
        <f t="shared" si="2"/>
        <v>1.5100876297697323</v>
      </c>
      <c r="N99">
        <f t="shared" si="2"/>
        <v>1.2325358708492471</v>
      </c>
      <c r="O99">
        <f t="shared" si="2"/>
        <v>0.86969527162495086</v>
      </c>
      <c r="P99">
        <f t="shared" si="2"/>
        <v>0.54043831083097071</v>
      </c>
      <c r="Q99">
        <f t="shared" si="2"/>
        <v>0.16952915391735301</v>
      </c>
      <c r="R99">
        <f t="shared" si="2"/>
        <v>0.23536332643241795</v>
      </c>
      <c r="S99">
        <f t="shared" si="2"/>
        <v>0.16046653500686497</v>
      </c>
      <c r="T99">
        <f t="shared" si="2"/>
        <v>0</v>
      </c>
      <c r="U99">
        <f t="shared" si="2"/>
        <v>1.245068150809084</v>
      </c>
      <c r="V99">
        <f t="shared" si="2"/>
        <v>0.21890047364675208</v>
      </c>
      <c r="W99">
        <f t="shared" si="2"/>
        <v>0.27669337560136881</v>
      </c>
      <c r="X99">
        <f t="shared" si="2"/>
        <v>1.1543320936026551</v>
      </c>
      <c r="Y99">
        <f t="shared" si="2"/>
        <v>0</v>
      </c>
      <c r="Z99">
        <f t="shared" si="2"/>
        <v>0.12981507897933636</v>
      </c>
      <c r="AA99">
        <f t="shared" si="2"/>
        <v>9.7373748822792802E-2</v>
      </c>
      <c r="AB99">
        <f t="shared" si="2"/>
        <v>0.11621281032057498</v>
      </c>
      <c r="AC99">
        <f t="shared" si="2"/>
        <v>7.6590030787413915E-2</v>
      </c>
      <c r="AD99">
        <f t="shared" si="2"/>
        <v>5.4227927496608215E-2</v>
      </c>
      <c r="AE99">
        <f t="shared" si="2"/>
        <v>0</v>
      </c>
      <c r="AF99">
        <f t="shared" si="2"/>
        <v>0.21736428172388306</v>
      </c>
      <c r="AG99">
        <f t="shared" si="2"/>
        <v>0.70344440290795307</v>
      </c>
      <c r="AH99">
        <f t="shared" si="2"/>
        <v>0.33272626299903457</v>
      </c>
      <c r="AI99">
        <f t="shared" si="2"/>
        <v>2.3825860346482979E-2</v>
      </c>
      <c r="AJ99">
        <f t="shared" si="2"/>
        <v>0</v>
      </c>
      <c r="AK99">
        <f t="shared" si="2"/>
        <v>0.27689917041953716</v>
      </c>
      <c r="AL99">
        <f t="shared" si="2"/>
        <v>0.39491067896422422</v>
      </c>
      <c r="AM99">
        <f t="shared" si="2"/>
        <v>0.16879881829430191</v>
      </c>
      <c r="AN99">
        <f t="shared" si="2"/>
        <v>0</v>
      </c>
      <c r="AO99">
        <f t="shared" si="2"/>
        <v>0</v>
      </c>
      <c r="AP99">
        <f t="shared" si="2"/>
        <v>3.1719764021289898E-2</v>
      </c>
      <c r="AQ99">
        <f t="shared" si="2"/>
        <v>0.40440946464652489</v>
      </c>
      <c r="AR99">
        <f t="shared" si="2"/>
        <v>0.38811166609142195</v>
      </c>
      <c r="AS99">
        <f t="shared" si="2"/>
        <v>0.30712810428804038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0.85952278569247975</v>
      </c>
      <c r="BB99">
        <f t="shared" si="1"/>
        <v>19.703223283505626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165.05098711674461</v>
      </c>
      <c r="L3">
        <v>43.656095418345899</v>
      </c>
      <c r="M3">
        <v>0</v>
      </c>
      <c r="N3">
        <v>29.690480869116193</v>
      </c>
      <c r="O3">
        <v>24.913145801756407</v>
      </c>
      <c r="P3">
        <v>60.564162982262388</v>
      </c>
      <c r="Q3">
        <v>5.4919193486296045</v>
      </c>
      <c r="R3">
        <v>7.0164694462965942</v>
      </c>
      <c r="S3">
        <v>4.6858291237924341</v>
      </c>
      <c r="T3">
        <v>0</v>
      </c>
      <c r="U3">
        <v>276.4417810532907</v>
      </c>
      <c r="V3">
        <v>5.2804938818295346</v>
      </c>
      <c r="W3">
        <v>8.795868173738711</v>
      </c>
      <c r="X3">
        <v>37.559840506766967</v>
      </c>
      <c r="Y3">
        <v>0</v>
      </c>
      <c r="Z3">
        <v>3.3369744374869543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6.6708114057608014</v>
      </c>
      <c r="AL3">
        <v>3.2535530064618441</v>
      </c>
      <c r="AM3">
        <v>4.0672439714047179</v>
      </c>
      <c r="AN3">
        <v>0</v>
      </c>
      <c r="AO3">
        <v>0</v>
      </c>
      <c r="AP3">
        <v>0.58701780421623873</v>
      </c>
      <c r="AQ3">
        <v>0</v>
      </c>
      <c r="AR3">
        <v>9.893305831767897</v>
      </c>
      <c r="AS3">
        <v>8.3219065476935921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29.480615665203683</v>
      </c>
      <c r="BB3">
        <f>SUM(B3:AZ3)-BA3</f>
        <v>675.7972710621583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165.05098711674461</v>
      </c>
      <c r="L4">
        <v>43.656095418345899</v>
      </c>
      <c r="M4">
        <v>0</v>
      </c>
      <c r="N4">
        <v>29.690480869116193</v>
      </c>
      <c r="O4">
        <v>24.913145801756407</v>
      </c>
      <c r="P4">
        <v>60.564162982262388</v>
      </c>
      <c r="Q4">
        <v>5.4919193486296045</v>
      </c>
      <c r="R4">
        <v>7.0164694462965942</v>
      </c>
      <c r="S4">
        <v>4.6859676751077801</v>
      </c>
      <c r="T4">
        <v>0</v>
      </c>
      <c r="U4">
        <v>276.4417810532907</v>
      </c>
      <c r="V4">
        <v>5.2804938818295346</v>
      </c>
      <c r="W4">
        <v>8.795868173738711</v>
      </c>
      <c r="X4">
        <v>37.55690596829298</v>
      </c>
      <c r="Y4">
        <v>0</v>
      </c>
      <c r="Z4">
        <v>3.3369744374869543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6.6708114057608014</v>
      </c>
      <c r="AL4">
        <v>3.2535530064618441</v>
      </c>
      <c r="AM4">
        <v>4.0672439714047179</v>
      </c>
      <c r="AN4">
        <v>0</v>
      </c>
      <c r="AO4">
        <v>0</v>
      </c>
      <c r="AP4">
        <v>0.58701780421623873</v>
      </c>
      <c r="AQ4">
        <v>0</v>
      </c>
      <c r="AR4">
        <v>9.893305831767897</v>
      </c>
      <c r="AS4">
        <v>8.3219065476935921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29.480498792940448</v>
      </c>
      <c r="BB4">
        <f t="shared" ref="BB4:BB67" si="0">SUM(B4:AZ4)-BA4</f>
        <v>675.79459194726292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165.05098711674461</v>
      </c>
      <c r="L5">
        <v>43.656095418345899</v>
      </c>
      <c r="M5">
        <v>0</v>
      </c>
      <c r="N5">
        <v>29.690480869116193</v>
      </c>
      <c r="O5">
        <v>24.913145801756407</v>
      </c>
      <c r="P5">
        <v>60.564162982262388</v>
      </c>
      <c r="Q5">
        <v>5.4919193486296045</v>
      </c>
      <c r="R5">
        <v>7.0117320596465751</v>
      </c>
      <c r="S5">
        <v>4.6858291237924341</v>
      </c>
      <c r="T5">
        <v>0</v>
      </c>
      <c r="U5">
        <v>276.4417810532907</v>
      </c>
      <c r="V5">
        <v>5.2804938818295346</v>
      </c>
      <c r="W5">
        <v>8.795868173738711</v>
      </c>
      <c r="X5">
        <v>37.55690596829298</v>
      </c>
      <c r="Y5">
        <v>0</v>
      </c>
      <c r="Z5">
        <v>3.3369744374869543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6.6708114057608014</v>
      </c>
      <c r="AL5">
        <v>3.2535530064618441</v>
      </c>
      <c r="AM5">
        <v>4.0672439714047179</v>
      </c>
      <c r="AN5">
        <v>0</v>
      </c>
      <c r="AO5">
        <v>0</v>
      </c>
      <c r="AP5">
        <v>0.58701780421623873</v>
      </c>
      <c r="AQ5">
        <v>0</v>
      </c>
      <c r="AR5">
        <v>9.893305831767897</v>
      </c>
      <c r="AS5">
        <v>8.3219065476935921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29.4802949787335</v>
      </c>
      <c r="BB5">
        <f t="shared" si="0"/>
        <v>675.78991982350453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165.05098711674461</v>
      </c>
      <c r="L6">
        <v>43.656095418345899</v>
      </c>
      <c r="M6">
        <v>0</v>
      </c>
      <c r="N6">
        <v>29.690480869116193</v>
      </c>
      <c r="O6">
        <v>24.913145801756407</v>
      </c>
      <c r="P6">
        <v>60.564162982262388</v>
      </c>
      <c r="Q6">
        <v>5.4919193486296045</v>
      </c>
      <c r="R6">
        <v>7.0117320596465751</v>
      </c>
      <c r="S6">
        <v>4.6858291237924341</v>
      </c>
      <c r="T6">
        <v>0</v>
      </c>
      <c r="U6">
        <v>276.4417810532907</v>
      </c>
      <c r="V6">
        <v>5.2804938818295346</v>
      </c>
      <c r="W6">
        <v>8.795868173738711</v>
      </c>
      <c r="X6">
        <v>37.558716245756571</v>
      </c>
      <c r="Y6">
        <v>0</v>
      </c>
      <c r="Z6">
        <v>3.3369744374869543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6.6708114057608014</v>
      </c>
      <c r="AL6">
        <v>3.2535530064618441</v>
      </c>
      <c r="AM6">
        <v>4.0672439714047179</v>
      </c>
      <c r="AN6">
        <v>0</v>
      </c>
      <c r="AO6">
        <v>0</v>
      </c>
      <c r="AP6">
        <v>0.58701780421623873</v>
      </c>
      <c r="AQ6">
        <v>0</v>
      </c>
      <c r="AR6">
        <v>9.893305831767897</v>
      </c>
      <c r="AS6">
        <v>8.3219065476935921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29.480370648331476</v>
      </c>
      <c r="BB6">
        <f t="shared" si="0"/>
        <v>675.79165443137015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165.05098711674461</v>
      </c>
      <c r="L7">
        <v>43.656095418345899</v>
      </c>
      <c r="M7">
        <v>0</v>
      </c>
      <c r="N7">
        <v>29.690480869116193</v>
      </c>
      <c r="O7">
        <v>24.913145801756407</v>
      </c>
      <c r="P7">
        <v>60.564162982262388</v>
      </c>
      <c r="Q7">
        <v>5.4917228852355535</v>
      </c>
      <c r="R7">
        <v>7.0114580852981323</v>
      </c>
      <c r="S7">
        <v>4.8533612789999969</v>
      </c>
      <c r="T7">
        <v>0</v>
      </c>
      <c r="U7">
        <v>276.4417810532907</v>
      </c>
      <c r="V7">
        <v>5.2804938818295346</v>
      </c>
      <c r="W7">
        <v>8.795868173738711</v>
      </c>
      <c r="X7">
        <v>37.558716245756571</v>
      </c>
      <c r="Y7">
        <v>0</v>
      </c>
      <c r="Z7">
        <v>3.3369744374869543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6.6708114057608014</v>
      </c>
      <c r="AL7">
        <v>3.2535530064618441</v>
      </c>
      <c r="AM7">
        <v>4.0672439714047179</v>
      </c>
      <c r="AN7">
        <v>0</v>
      </c>
      <c r="AO7">
        <v>0</v>
      </c>
      <c r="AP7">
        <v>0.71746623460655401</v>
      </c>
      <c r="AQ7">
        <v>0</v>
      </c>
      <c r="AR7">
        <v>9.2749743498225836</v>
      </c>
      <c r="AS7">
        <v>8.3219065476935921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29.46696031656651</v>
      </c>
      <c r="BB7">
        <f t="shared" si="0"/>
        <v>675.48424342904548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165.04754447168563</v>
      </c>
      <c r="L8">
        <v>43.656095418345899</v>
      </c>
      <c r="M8">
        <v>0</v>
      </c>
      <c r="N8">
        <v>29.690480869116193</v>
      </c>
      <c r="O8">
        <v>24.913145801756407</v>
      </c>
      <c r="P8">
        <v>60.564162982262388</v>
      </c>
      <c r="Q8">
        <v>5.6359232634296346</v>
      </c>
      <c r="R8">
        <v>7.0114580852981323</v>
      </c>
      <c r="S8">
        <v>4.8533612789999969</v>
      </c>
      <c r="T8">
        <v>0</v>
      </c>
      <c r="U8">
        <v>276.4417810532907</v>
      </c>
      <c r="V8">
        <v>5.2804938818295346</v>
      </c>
      <c r="W8">
        <v>8.795868173738711</v>
      </c>
      <c r="X8">
        <v>37.556110324621962</v>
      </c>
      <c r="Y8">
        <v>0</v>
      </c>
      <c r="Z8">
        <v>3.3369744374869543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6.6708114057608014</v>
      </c>
      <c r="AL8">
        <v>3.2535530064618441</v>
      </c>
      <c r="AM8">
        <v>4.0672439714047179</v>
      </c>
      <c r="AN8">
        <v>0</v>
      </c>
      <c r="AO8">
        <v>0</v>
      </c>
      <c r="AP8">
        <v>0.71746623460655401</v>
      </c>
      <c r="AQ8">
        <v>0</v>
      </c>
      <c r="AR8">
        <v>9.2749743498225836</v>
      </c>
      <c r="AS8">
        <v>8.3219065476935921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29.47273506230815</v>
      </c>
      <c r="BB8">
        <f t="shared" si="0"/>
        <v>675.61662049530435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165.05098711674461</v>
      </c>
      <c r="L9">
        <v>43.656518059841069</v>
      </c>
      <c r="M9">
        <v>0</v>
      </c>
      <c r="N9">
        <v>29.690480869116193</v>
      </c>
      <c r="O9">
        <v>24.913145801756407</v>
      </c>
      <c r="P9">
        <v>60.564162982262388</v>
      </c>
      <c r="Q9">
        <v>5.4915267726689923</v>
      </c>
      <c r="R9">
        <v>7.0114580852981323</v>
      </c>
      <c r="S9">
        <v>4.6856907791158884</v>
      </c>
      <c r="T9">
        <v>0</v>
      </c>
      <c r="U9">
        <v>276.4417810532907</v>
      </c>
      <c r="V9">
        <v>5.2804938818295346</v>
      </c>
      <c r="W9">
        <v>8.8622353749516538</v>
      </c>
      <c r="X9">
        <v>37.556110324621962</v>
      </c>
      <c r="Y9">
        <v>0</v>
      </c>
      <c r="Z9">
        <v>3.3369744374869543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6.6708114057608014</v>
      </c>
      <c r="AL9">
        <v>3.2535530064618441</v>
      </c>
      <c r="AM9">
        <v>4.0672439714047179</v>
      </c>
      <c r="AN9">
        <v>0</v>
      </c>
      <c r="AO9">
        <v>0</v>
      </c>
      <c r="AP9">
        <v>0.71746623460655401</v>
      </c>
      <c r="AQ9">
        <v>0</v>
      </c>
      <c r="AR9">
        <v>9.2749743498225836</v>
      </c>
      <c r="AS9">
        <v>6.1643750928824863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29.372441565276745</v>
      </c>
      <c r="BB9">
        <f t="shared" si="0"/>
        <v>673.31754803464685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165.05098711674461</v>
      </c>
      <c r="L10">
        <v>43.656696199534984</v>
      </c>
      <c r="M10">
        <v>0</v>
      </c>
      <c r="N10">
        <v>29.690480869116193</v>
      </c>
      <c r="O10">
        <v>24.913145801756407</v>
      </c>
      <c r="P10">
        <v>60.564162982262388</v>
      </c>
      <c r="Q10">
        <v>5.4915267726689923</v>
      </c>
      <c r="R10">
        <v>7.0114580852981323</v>
      </c>
      <c r="S10">
        <v>4.6856907791158884</v>
      </c>
      <c r="T10">
        <v>0</v>
      </c>
      <c r="U10">
        <v>276.4417810532907</v>
      </c>
      <c r="V10">
        <v>5.2804938818295346</v>
      </c>
      <c r="W10">
        <v>8.8622353749516538</v>
      </c>
      <c r="X10">
        <v>37.556110324621962</v>
      </c>
      <c r="Y10">
        <v>0</v>
      </c>
      <c r="Z10">
        <v>3.3369744374869543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6.6708114057608014</v>
      </c>
      <c r="AL10">
        <v>3.2535530064618441</v>
      </c>
      <c r="AM10">
        <v>4.0672439714047179</v>
      </c>
      <c r="AN10">
        <v>0</v>
      </c>
      <c r="AO10">
        <v>0</v>
      </c>
      <c r="AP10">
        <v>0.71746623460655401</v>
      </c>
      <c r="AQ10">
        <v>0</v>
      </c>
      <c r="AR10">
        <v>9.2749743498225836</v>
      </c>
      <c r="AS10">
        <v>6.1643750928824863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29.372449011515947</v>
      </c>
      <c r="BB10">
        <f t="shared" si="0"/>
        <v>673.31771872810145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165.05098711674461</v>
      </c>
      <c r="L11">
        <v>43.657326486107912</v>
      </c>
      <c r="M11">
        <v>0</v>
      </c>
      <c r="N11">
        <v>29.690480869116193</v>
      </c>
      <c r="O11">
        <v>24.913145801756407</v>
      </c>
      <c r="P11">
        <v>60.564162982262388</v>
      </c>
      <c r="Q11">
        <v>5.6359232634296346</v>
      </c>
      <c r="R11">
        <v>7.0115950045223672</v>
      </c>
      <c r="S11">
        <v>4.8524972692228454</v>
      </c>
      <c r="T11">
        <v>0</v>
      </c>
      <c r="U11">
        <v>276.4417810532907</v>
      </c>
      <c r="V11">
        <v>5.2804938818295346</v>
      </c>
      <c r="W11">
        <v>8.8622353749516538</v>
      </c>
      <c r="X11">
        <v>37.556110324621962</v>
      </c>
      <c r="Y11">
        <v>0</v>
      </c>
      <c r="Z11">
        <v>3.3369744374869543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6.6708114057608014</v>
      </c>
      <c r="AL11">
        <v>3.2535530064618441</v>
      </c>
      <c r="AM11">
        <v>4.0672439714047179</v>
      </c>
      <c r="AN11">
        <v>0</v>
      </c>
      <c r="AO11">
        <v>0</v>
      </c>
      <c r="AP11">
        <v>0.71746623460655401</v>
      </c>
      <c r="AQ11">
        <v>0</v>
      </c>
      <c r="AR11">
        <v>9.893305831767897</v>
      </c>
      <c r="AS11">
        <v>6.1643750928824863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29.411335621263838</v>
      </c>
      <c r="BB11">
        <f t="shared" si="0"/>
        <v>674.20913378696355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165.05098711674461</v>
      </c>
      <c r="L12">
        <v>43.657326486107912</v>
      </c>
      <c r="M12">
        <v>0</v>
      </c>
      <c r="N12">
        <v>29.690480869116193</v>
      </c>
      <c r="O12">
        <v>24.913145801756407</v>
      </c>
      <c r="P12">
        <v>60.564162982262388</v>
      </c>
      <c r="Q12">
        <v>5.6359232634296346</v>
      </c>
      <c r="R12">
        <v>7.0115950045223672</v>
      </c>
      <c r="S12">
        <v>4.8524972692228454</v>
      </c>
      <c r="T12">
        <v>0</v>
      </c>
      <c r="U12">
        <v>276.4417810532907</v>
      </c>
      <c r="V12">
        <v>5.2804938818295346</v>
      </c>
      <c r="W12">
        <v>8.8622353749516538</v>
      </c>
      <c r="X12">
        <v>37.556110324621962</v>
      </c>
      <c r="Y12">
        <v>0</v>
      </c>
      <c r="Z12">
        <v>3.3369744374869543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6.6708114057608014</v>
      </c>
      <c r="AL12">
        <v>3.2535530064618441</v>
      </c>
      <c r="AM12">
        <v>4.0672439714047179</v>
      </c>
      <c r="AN12">
        <v>0</v>
      </c>
      <c r="AO12">
        <v>0</v>
      </c>
      <c r="AP12">
        <v>0.71746623460655401</v>
      </c>
      <c r="AQ12">
        <v>0</v>
      </c>
      <c r="AR12">
        <v>9.893305831767897</v>
      </c>
      <c r="AS12">
        <v>6.1643750928824863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29.411335621263838</v>
      </c>
      <c r="BB12">
        <f t="shared" si="0"/>
        <v>674.20913378696355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165.05098711674461</v>
      </c>
      <c r="L13">
        <v>43.657326486107912</v>
      </c>
      <c r="M13">
        <v>0</v>
      </c>
      <c r="N13">
        <v>29.690480869116193</v>
      </c>
      <c r="O13">
        <v>24.913145801756407</v>
      </c>
      <c r="P13">
        <v>60.564162982262388</v>
      </c>
      <c r="Q13">
        <v>5.6359232634296346</v>
      </c>
      <c r="R13">
        <v>7.0115950045223672</v>
      </c>
      <c r="S13">
        <v>4.8524972692228454</v>
      </c>
      <c r="T13">
        <v>0</v>
      </c>
      <c r="U13">
        <v>276.4417810532907</v>
      </c>
      <c r="V13">
        <v>5.2804938818295346</v>
      </c>
      <c r="W13">
        <v>8.8622353749516538</v>
      </c>
      <c r="X13">
        <v>37.556110324621962</v>
      </c>
      <c r="Y13">
        <v>0</v>
      </c>
      <c r="Z13">
        <v>3.3369744374869543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6.6708114057608014</v>
      </c>
      <c r="AL13">
        <v>3.2535530064618441</v>
      </c>
      <c r="AM13">
        <v>4.0672439714047179</v>
      </c>
      <c r="AN13">
        <v>0</v>
      </c>
      <c r="AO13">
        <v>0</v>
      </c>
      <c r="AP13">
        <v>0.71746623460655401</v>
      </c>
      <c r="AQ13">
        <v>0</v>
      </c>
      <c r="AR13">
        <v>9.893305831767897</v>
      </c>
      <c r="AS13">
        <v>6.1643750928824863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29.411335621263838</v>
      </c>
      <c r="BB13">
        <f t="shared" si="0"/>
        <v>674.20913378696355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165.05098711674461</v>
      </c>
      <c r="L14">
        <v>43.657326486107912</v>
      </c>
      <c r="M14">
        <v>0</v>
      </c>
      <c r="N14">
        <v>29.690480869116193</v>
      </c>
      <c r="O14">
        <v>24.913145801756407</v>
      </c>
      <c r="P14">
        <v>60.564162982262388</v>
      </c>
      <c r="Q14">
        <v>5.6359232634296346</v>
      </c>
      <c r="R14">
        <v>7.0114580852981323</v>
      </c>
      <c r="S14">
        <v>4.8533612789999969</v>
      </c>
      <c r="T14">
        <v>0</v>
      </c>
      <c r="U14">
        <v>276.4417810532907</v>
      </c>
      <c r="V14">
        <v>5.2804938818295346</v>
      </c>
      <c r="W14">
        <v>8.8622353749516538</v>
      </c>
      <c r="X14">
        <v>37.556110324621962</v>
      </c>
      <c r="Y14">
        <v>0</v>
      </c>
      <c r="Z14">
        <v>3.3369744374869543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6.6708114057608014</v>
      </c>
      <c r="AL14">
        <v>3.2535530064618441</v>
      </c>
      <c r="AM14">
        <v>4.0672439714047179</v>
      </c>
      <c r="AN14">
        <v>0</v>
      </c>
      <c r="AO14">
        <v>0</v>
      </c>
      <c r="AP14">
        <v>0.71746623460655401</v>
      </c>
      <c r="AQ14">
        <v>0</v>
      </c>
      <c r="AR14">
        <v>9.893305831767897</v>
      </c>
      <c r="AS14">
        <v>6.1643750928824863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29.411366013648951</v>
      </c>
      <c r="BB14">
        <f t="shared" si="0"/>
        <v>674.20983048513142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165.05098711674461</v>
      </c>
      <c r="L15">
        <v>43.657326486107912</v>
      </c>
      <c r="M15">
        <v>0</v>
      </c>
      <c r="N15">
        <v>29.690480869116193</v>
      </c>
      <c r="O15">
        <v>24.913145801756407</v>
      </c>
      <c r="P15">
        <v>60.564162982262388</v>
      </c>
      <c r="Q15">
        <v>5.6359232634296346</v>
      </c>
      <c r="R15">
        <v>7.0115950045223672</v>
      </c>
      <c r="S15">
        <v>4.8524972692228454</v>
      </c>
      <c r="T15">
        <v>0</v>
      </c>
      <c r="U15">
        <v>276.4417810532907</v>
      </c>
      <c r="V15">
        <v>5.2804938818295346</v>
      </c>
      <c r="W15">
        <v>8.8622353749516538</v>
      </c>
      <c r="X15">
        <v>37.556110324621962</v>
      </c>
      <c r="Y15">
        <v>0</v>
      </c>
      <c r="Z15">
        <v>3.3369744374869543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6.6708114057608014</v>
      </c>
      <c r="AL15">
        <v>6.2113284186931104</v>
      </c>
      <c r="AM15">
        <v>4.0672439714047179</v>
      </c>
      <c r="AN15">
        <v>0</v>
      </c>
      <c r="AO15">
        <v>0</v>
      </c>
      <c r="AP15">
        <v>0.71746623460655401</v>
      </c>
      <c r="AQ15">
        <v>0</v>
      </c>
      <c r="AR15">
        <v>9.2749743498225836</v>
      </c>
      <c r="AS15">
        <v>8.3219065476935921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29.599309192360895</v>
      </c>
      <c r="BB15">
        <f t="shared" si="0"/>
        <v>678.51813560096366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165.05098711674461</v>
      </c>
      <c r="L16">
        <v>43.657326486107912</v>
      </c>
      <c r="M16">
        <v>0</v>
      </c>
      <c r="N16">
        <v>29.690480869116193</v>
      </c>
      <c r="O16">
        <v>24.913145801756407</v>
      </c>
      <c r="P16">
        <v>60.564162982262388</v>
      </c>
      <c r="Q16">
        <v>5.6359232634296346</v>
      </c>
      <c r="R16">
        <v>7.0115950045223672</v>
      </c>
      <c r="S16">
        <v>4.8524972692228454</v>
      </c>
      <c r="T16">
        <v>0</v>
      </c>
      <c r="U16">
        <v>276.4417810532907</v>
      </c>
      <c r="V16">
        <v>5.2804938818295346</v>
      </c>
      <c r="W16">
        <v>8.8622353749516538</v>
      </c>
      <c r="X16">
        <v>37.556110324621962</v>
      </c>
      <c r="Y16">
        <v>0</v>
      </c>
      <c r="Z16">
        <v>3.3369744374869543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6.6708114057608014</v>
      </c>
      <c r="AL16">
        <v>17.007208620329791</v>
      </c>
      <c r="AM16">
        <v>4.0672439714047179</v>
      </c>
      <c r="AN16">
        <v>0</v>
      </c>
      <c r="AO16">
        <v>0</v>
      </c>
      <c r="AP16">
        <v>0.71746623460655401</v>
      </c>
      <c r="AQ16">
        <v>0</v>
      </c>
      <c r="AR16">
        <v>9.2749743498225836</v>
      </c>
      <c r="AS16">
        <v>8.3219065476935921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30.050576984789313</v>
      </c>
      <c r="BB16">
        <f t="shared" si="0"/>
        <v>688.86274801017191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165.05098711674461</v>
      </c>
      <c r="L17">
        <v>43.657326486107912</v>
      </c>
      <c r="M17">
        <v>0</v>
      </c>
      <c r="N17">
        <v>29.690480869116193</v>
      </c>
      <c r="O17">
        <v>24.913145801756407</v>
      </c>
      <c r="P17">
        <v>60.564162982262388</v>
      </c>
      <c r="Q17">
        <v>5.4915267726689923</v>
      </c>
      <c r="R17">
        <v>7.0118692508731915</v>
      </c>
      <c r="S17">
        <v>4.6859676751077801</v>
      </c>
      <c r="T17">
        <v>0</v>
      </c>
      <c r="U17">
        <v>276.4417810532907</v>
      </c>
      <c r="V17">
        <v>5.2804938818295346</v>
      </c>
      <c r="W17">
        <v>8.8622353749516538</v>
      </c>
      <c r="X17">
        <v>37.556110324621962</v>
      </c>
      <c r="Y17">
        <v>0</v>
      </c>
      <c r="Z17">
        <v>3.3369744374869543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6.6708114057608014</v>
      </c>
      <c r="AL17">
        <v>17.007208620329791</v>
      </c>
      <c r="AM17">
        <v>4.0672439714047179</v>
      </c>
      <c r="AN17">
        <v>0</v>
      </c>
      <c r="AO17">
        <v>0</v>
      </c>
      <c r="AP17">
        <v>0.71746623460655401</v>
      </c>
      <c r="AQ17">
        <v>0</v>
      </c>
      <c r="AR17">
        <v>9.2749743498225836</v>
      </c>
      <c r="AS17">
        <v>8.3219065476935921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30.037591737938978</v>
      </c>
      <c r="BB17">
        <f t="shared" si="0"/>
        <v>688.56508141849747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165.05098711674461</v>
      </c>
      <c r="L18">
        <v>43.657326486107912</v>
      </c>
      <c r="M18">
        <v>0</v>
      </c>
      <c r="N18">
        <v>29.690480869116193</v>
      </c>
      <c r="O18">
        <v>24.913145801756407</v>
      </c>
      <c r="P18">
        <v>60.564162982262388</v>
      </c>
      <c r="Q18">
        <v>5.4915267726689923</v>
      </c>
      <c r="R18">
        <v>7.0118692508731915</v>
      </c>
      <c r="S18">
        <v>4.6859676751077801</v>
      </c>
      <c r="T18">
        <v>0</v>
      </c>
      <c r="U18">
        <v>276.4417810532907</v>
      </c>
      <c r="V18">
        <v>5.2804938818295346</v>
      </c>
      <c r="W18">
        <v>8.8622353749516538</v>
      </c>
      <c r="X18">
        <v>37.556110324621962</v>
      </c>
      <c r="Y18">
        <v>0</v>
      </c>
      <c r="Z18">
        <v>3.3369744374869543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6.6708114057608014</v>
      </c>
      <c r="AL18">
        <v>17.007208620329791</v>
      </c>
      <c r="AM18">
        <v>4.0672439714047179</v>
      </c>
      <c r="AN18">
        <v>0</v>
      </c>
      <c r="AO18">
        <v>0</v>
      </c>
      <c r="AP18">
        <v>0.71746623460655401</v>
      </c>
      <c r="AQ18">
        <v>0</v>
      </c>
      <c r="AR18">
        <v>9.2749743498225836</v>
      </c>
      <c r="AS18">
        <v>8.3219065476935921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30.037591737938978</v>
      </c>
      <c r="BB18">
        <f t="shared" si="0"/>
        <v>688.56508141849747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165.05098711674461</v>
      </c>
      <c r="L19">
        <v>37.090981754035681</v>
      </c>
      <c r="M19">
        <v>0</v>
      </c>
      <c r="N19">
        <v>29.690480869116193</v>
      </c>
      <c r="O19">
        <v>24.913145801756407</v>
      </c>
      <c r="P19">
        <v>60.564162982262388</v>
      </c>
      <c r="Q19">
        <v>5.4915267726689923</v>
      </c>
      <c r="R19">
        <v>7.0118692508731915</v>
      </c>
      <c r="S19">
        <v>4.6859676751077801</v>
      </c>
      <c r="T19">
        <v>0</v>
      </c>
      <c r="U19">
        <v>276.4417810532907</v>
      </c>
      <c r="V19">
        <v>5.2804938818295346</v>
      </c>
      <c r="W19">
        <v>8.8622353749516538</v>
      </c>
      <c r="X19">
        <v>37.556110324621962</v>
      </c>
      <c r="Y19">
        <v>0</v>
      </c>
      <c r="Z19">
        <v>3.3369744374869543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6.6708114057608014</v>
      </c>
      <c r="AL19">
        <v>17.007208620329791</v>
      </c>
      <c r="AM19">
        <v>4.0672439714047179</v>
      </c>
      <c r="AN19">
        <v>0</v>
      </c>
      <c r="AO19">
        <v>0</v>
      </c>
      <c r="AP19">
        <v>0.71746623460655401</v>
      </c>
      <c r="AQ19">
        <v>0</v>
      </c>
      <c r="AR19">
        <v>9.2749743498225836</v>
      </c>
      <c r="AS19">
        <v>8.3219065476935921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29.76311852813836</v>
      </c>
      <c r="BB19">
        <f t="shared" si="0"/>
        <v>682.27320989622604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165.05098711674461</v>
      </c>
      <c r="L20">
        <v>37.507942258723922</v>
      </c>
      <c r="M20">
        <v>0</v>
      </c>
      <c r="N20">
        <v>29.690480869116193</v>
      </c>
      <c r="O20">
        <v>24.913145801756407</v>
      </c>
      <c r="P20">
        <v>60.564162982262388</v>
      </c>
      <c r="Q20">
        <v>5.4915267726689923</v>
      </c>
      <c r="R20">
        <v>7.0117320596465751</v>
      </c>
      <c r="S20">
        <v>4.6858291237924341</v>
      </c>
      <c r="T20">
        <v>0</v>
      </c>
      <c r="U20">
        <v>276.4417810532907</v>
      </c>
      <c r="V20">
        <v>5.2804938818295346</v>
      </c>
      <c r="W20">
        <v>8.8622353749516538</v>
      </c>
      <c r="X20">
        <v>37.556110324621962</v>
      </c>
      <c r="Y20">
        <v>0</v>
      </c>
      <c r="Z20">
        <v>3.3369744374869543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5.6013687201001874</v>
      </c>
      <c r="AI20">
        <v>0</v>
      </c>
      <c r="AJ20">
        <v>0</v>
      </c>
      <c r="AK20">
        <v>6.6708114057608014</v>
      </c>
      <c r="AL20">
        <v>6.2113284186931104</v>
      </c>
      <c r="AM20">
        <v>4.0672439714047179</v>
      </c>
      <c r="AN20">
        <v>0</v>
      </c>
      <c r="AO20">
        <v>0</v>
      </c>
      <c r="AP20">
        <v>0.71746623460655401</v>
      </c>
      <c r="AQ20">
        <v>0</v>
      </c>
      <c r="AR20">
        <v>9.2749743498225836</v>
      </c>
      <c r="AS20">
        <v>8.3219065476935921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29.563405371267844</v>
      </c>
      <c r="BB20">
        <f t="shared" si="0"/>
        <v>677.69509633370603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165.04830621619615</v>
      </c>
      <c r="L21">
        <v>43.656095418345899</v>
      </c>
      <c r="M21">
        <v>0</v>
      </c>
      <c r="N21">
        <v>29.690480869116193</v>
      </c>
      <c r="O21">
        <v>24.913145801756407</v>
      </c>
      <c r="P21">
        <v>60.564162982262388</v>
      </c>
      <c r="Q21">
        <v>5.4916926064364313</v>
      </c>
      <c r="R21">
        <v>7.0117320596465751</v>
      </c>
      <c r="S21">
        <v>4.6864096307504211</v>
      </c>
      <c r="T21">
        <v>0</v>
      </c>
      <c r="U21">
        <v>276.4417810532907</v>
      </c>
      <c r="V21">
        <v>5.2804938818295346</v>
      </c>
      <c r="W21">
        <v>8.8622353749516538</v>
      </c>
      <c r="X21">
        <v>37.556110324621962</v>
      </c>
      <c r="Y21">
        <v>0</v>
      </c>
      <c r="Z21">
        <v>1.6684873512836567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5.6013687201001874</v>
      </c>
      <c r="AI21">
        <v>0</v>
      </c>
      <c r="AJ21">
        <v>0</v>
      </c>
      <c r="AK21">
        <v>6.6708114057608014</v>
      </c>
      <c r="AL21">
        <v>6.2113284186931104</v>
      </c>
      <c r="AM21">
        <v>4.0672439714047179</v>
      </c>
      <c r="AN21">
        <v>0</v>
      </c>
      <c r="AO21">
        <v>0</v>
      </c>
      <c r="AP21">
        <v>0.71746623460655401</v>
      </c>
      <c r="AQ21">
        <v>0</v>
      </c>
      <c r="AR21">
        <v>9.2749743498225836</v>
      </c>
      <c r="AS21">
        <v>7.8767016990189926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29.731964985861563</v>
      </c>
      <c r="BB21">
        <f t="shared" si="0"/>
        <v>681.55906338403361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165.04830621619615</v>
      </c>
      <c r="L22">
        <v>43.656095418345899</v>
      </c>
      <c r="M22">
        <v>0</v>
      </c>
      <c r="N22">
        <v>29.690480869116193</v>
      </c>
      <c r="O22">
        <v>24.913145801756407</v>
      </c>
      <c r="P22">
        <v>60.564162982262388</v>
      </c>
      <c r="Q22">
        <v>5.4916926064364313</v>
      </c>
      <c r="R22">
        <v>7.0118692508731915</v>
      </c>
      <c r="S22">
        <v>4.6864096307504211</v>
      </c>
      <c r="T22">
        <v>0</v>
      </c>
      <c r="U22">
        <v>276.4417810532907</v>
      </c>
      <c r="V22">
        <v>5.2804938818295346</v>
      </c>
      <c r="W22">
        <v>8.8622353749516538</v>
      </c>
      <c r="X22">
        <v>37.556110324621962</v>
      </c>
      <c r="Y22">
        <v>0</v>
      </c>
      <c r="Z22">
        <v>1.6684873512836567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5.6013687201001874</v>
      </c>
      <c r="AI22">
        <v>0</v>
      </c>
      <c r="AJ22">
        <v>0</v>
      </c>
      <c r="AK22">
        <v>6.6708114057608014</v>
      </c>
      <c r="AL22">
        <v>6.2113284186931104</v>
      </c>
      <c r="AM22">
        <v>4.0672439714047179</v>
      </c>
      <c r="AN22">
        <v>0</v>
      </c>
      <c r="AO22">
        <v>0</v>
      </c>
      <c r="AP22">
        <v>0.71746623460655401</v>
      </c>
      <c r="AQ22">
        <v>0</v>
      </c>
      <c r="AR22">
        <v>9.2749743498225836</v>
      </c>
      <c r="AS22">
        <v>7.8767016990189926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29.731970720454836</v>
      </c>
      <c r="BB22">
        <f t="shared" si="0"/>
        <v>681.55919484066681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165.04854437708565</v>
      </c>
      <c r="L23">
        <v>43.656095418345899</v>
      </c>
      <c r="M23">
        <v>0</v>
      </c>
      <c r="N23">
        <v>29.690480869116193</v>
      </c>
      <c r="O23">
        <v>24.913145801756407</v>
      </c>
      <c r="P23">
        <v>60.564162982262388</v>
      </c>
      <c r="Q23">
        <v>5.4916926064364313</v>
      </c>
      <c r="R23">
        <v>7.0166096860755625</v>
      </c>
      <c r="S23">
        <v>4.676632686286788</v>
      </c>
      <c r="T23">
        <v>0</v>
      </c>
      <c r="U23">
        <v>276.4417810532907</v>
      </c>
      <c r="V23">
        <v>5.2804938818295346</v>
      </c>
      <c r="W23">
        <v>8.8622353749516538</v>
      </c>
      <c r="X23">
        <v>37.556110324621962</v>
      </c>
      <c r="Y23">
        <v>0</v>
      </c>
      <c r="Z23">
        <v>1.6684873512836567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5.6013687201001874</v>
      </c>
      <c r="AI23">
        <v>0</v>
      </c>
      <c r="AJ23">
        <v>0</v>
      </c>
      <c r="AK23">
        <v>6.6708114057608014</v>
      </c>
      <c r="AL23">
        <v>6.2113284186931104</v>
      </c>
      <c r="AM23">
        <v>4.0672439714047179</v>
      </c>
      <c r="AN23">
        <v>0</v>
      </c>
      <c r="AO23">
        <v>0</v>
      </c>
      <c r="AP23">
        <v>0.71746623460655401</v>
      </c>
      <c r="AQ23">
        <v>0</v>
      </c>
      <c r="AR23">
        <v>9.893305831767897</v>
      </c>
      <c r="AS23">
        <v>7.8767016990189926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29.757616405438196</v>
      </c>
      <c r="BB23">
        <f t="shared" si="0"/>
        <v>682.14708228925701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165.04854437708565</v>
      </c>
      <c r="L24">
        <v>43.656095418345899</v>
      </c>
      <c r="M24">
        <v>0</v>
      </c>
      <c r="N24">
        <v>29.690480869116193</v>
      </c>
      <c r="O24">
        <v>24.913145801756407</v>
      </c>
      <c r="P24">
        <v>60.564162982262388</v>
      </c>
      <c r="Q24">
        <v>5.4916926064364313</v>
      </c>
      <c r="R24">
        <v>7.0166096860755625</v>
      </c>
      <c r="S24">
        <v>4.676632686286788</v>
      </c>
      <c r="T24">
        <v>0</v>
      </c>
      <c r="U24">
        <v>276.4417810532907</v>
      </c>
      <c r="V24">
        <v>5.2804938818295346</v>
      </c>
      <c r="W24">
        <v>8.8622353749516538</v>
      </c>
      <c r="X24">
        <v>37.556110324621962</v>
      </c>
      <c r="Y24">
        <v>0</v>
      </c>
      <c r="Z24">
        <v>1.6684873512836567</v>
      </c>
      <c r="AA24">
        <v>0.96537945940304737</v>
      </c>
      <c r="AB24">
        <v>0</v>
      </c>
      <c r="AC24">
        <v>2.4935197028804006</v>
      </c>
      <c r="AD24">
        <v>0</v>
      </c>
      <c r="AE24">
        <v>0</v>
      </c>
      <c r="AF24">
        <v>0</v>
      </c>
      <c r="AG24">
        <v>0</v>
      </c>
      <c r="AH24">
        <v>5.6013687201001874</v>
      </c>
      <c r="AI24">
        <v>0</v>
      </c>
      <c r="AJ24">
        <v>0</v>
      </c>
      <c r="AK24">
        <v>6.6708114057608014</v>
      </c>
      <c r="AL24">
        <v>6.2113284186931104</v>
      </c>
      <c r="AM24">
        <v>4.0672439714047179</v>
      </c>
      <c r="AN24">
        <v>0</v>
      </c>
      <c r="AO24">
        <v>0</v>
      </c>
      <c r="AP24">
        <v>0.71746623460655401</v>
      </c>
      <c r="AQ24">
        <v>0</v>
      </c>
      <c r="AR24">
        <v>9.893305831767897</v>
      </c>
      <c r="AS24">
        <v>7.8767016990189926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29.902198390421642</v>
      </c>
      <c r="BB24">
        <f t="shared" si="0"/>
        <v>685.46139946655694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165.04911571229692</v>
      </c>
      <c r="L25">
        <v>43.656095418345899</v>
      </c>
      <c r="M25">
        <v>0</v>
      </c>
      <c r="N25">
        <v>29.690480869116193</v>
      </c>
      <c r="O25">
        <v>24.913145801756407</v>
      </c>
      <c r="P25">
        <v>60.564162982262388</v>
      </c>
      <c r="Q25">
        <v>5.4916926064364313</v>
      </c>
      <c r="R25">
        <v>7.012048048339107</v>
      </c>
      <c r="S25">
        <v>4.6843830181829711</v>
      </c>
      <c r="T25">
        <v>0</v>
      </c>
      <c r="U25">
        <v>276.4417810532907</v>
      </c>
      <c r="V25">
        <v>5.2804938818295346</v>
      </c>
      <c r="W25">
        <v>8.8622353749516538</v>
      </c>
      <c r="X25">
        <v>37.558716245756571</v>
      </c>
      <c r="Y25">
        <v>0</v>
      </c>
      <c r="Z25">
        <v>1.6684873512836567</v>
      </c>
      <c r="AA25">
        <v>3.5598365080359002</v>
      </c>
      <c r="AB25">
        <v>0.8597534477144646</v>
      </c>
      <c r="AC25">
        <v>2.4935197028804006</v>
      </c>
      <c r="AD25">
        <v>0</v>
      </c>
      <c r="AE25">
        <v>0</v>
      </c>
      <c r="AF25">
        <v>0</v>
      </c>
      <c r="AG25">
        <v>0</v>
      </c>
      <c r="AH25">
        <v>10.959199872886662</v>
      </c>
      <c r="AI25">
        <v>0</v>
      </c>
      <c r="AJ25">
        <v>0</v>
      </c>
      <c r="AK25">
        <v>6.6708114057608014</v>
      </c>
      <c r="AL25">
        <v>6.2113284186931104</v>
      </c>
      <c r="AM25">
        <v>4.0672439714047179</v>
      </c>
      <c r="AN25">
        <v>0</v>
      </c>
      <c r="AO25">
        <v>0</v>
      </c>
      <c r="AP25">
        <v>1.9567261907743685</v>
      </c>
      <c r="AQ25">
        <v>0</v>
      </c>
      <c r="AR25">
        <v>9.893305831767897</v>
      </c>
      <c r="AS25">
        <v>7.8767016990189926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30.322608894254397</v>
      </c>
      <c r="BB25">
        <f t="shared" si="0"/>
        <v>695.09865651853136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163.62984340902162</v>
      </c>
      <c r="L26">
        <v>43.664782184457692</v>
      </c>
      <c r="M26">
        <v>0</v>
      </c>
      <c r="N26">
        <v>29.690480869116193</v>
      </c>
      <c r="O26">
        <v>24.913145801756407</v>
      </c>
      <c r="P26">
        <v>60.564162982262388</v>
      </c>
      <c r="Q26">
        <v>5.3437143841687762</v>
      </c>
      <c r="R26">
        <v>7.0108535514672008</v>
      </c>
      <c r="S26">
        <v>4.6766818917722182</v>
      </c>
      <c r="T26">
        <v>0</v>
      </c>
      <c r="U26">
        <v>276.4417810532907</v>
      </c>
      <c r="V26">
        <v>5.2804938818295346</v>
      </c>
      <c r="W26">
        <v>8.8606964387895157</v>
      </c>
      <c r="X26">
        <v>37.559840506766967</v>
      </c>
      <c r="Y26">
        <v>0</v>
      </c>
      <c r="Z26">
        <v>1.6684873512836567</v>
      </c>
      <c r="AA26">
        <v>4.5252159674389478</v>
      </c>
      <c r="AB26">
        <v>3.3702335253600499</v>
      </c>
      <c r="AC26">
        <v>2.4935197028804006</v>
      </c>
      <c r="AD26">
        <v>0</v>
      </c>
      <c r="AE26">
        <v>0</v>
      </c>
      <c r="AF26">
        <v>0</v>
      </c>
      <c r="AG26">
        <v>0</v>
      </c>
      <c r="AH26">
        <v>17.047644246712586</v>
      </c>
      <c r="AI26">
        <v>0</v>
      </c>
      <c r="AJ26">
        <v>0</v>
      </c>
      <c r="AK26">
        <v>6.6708114057608014</v>
      </c>
      <c r="AL26">
        <v>6.2113284186931104</v>
      </c>
      <c r="AM26">
        <v>4.0672439714047179</v>
      </c>
      <c r="AN26">
        <v>0</v>
      </c>
      <c r="AO26">
        <v>0</v>
      </c>
      <c r="AP26">
        <v>1.9567261907743685</v>
      </c>
      <c r="AQ26">
        <v>0</v>
      </c>
      <c r="AR26">
        <v>9.893305831767897</v>
      </c>
      <c r="AS26">
        <v>7.8767016990189926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30.656859662110183</v>
      </c>
      <c r="BB26">
        <f t="shared" si="0"/>
        <v>702.76083560368465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165.0502364593319</v>
      </c>
      <c r="L27">
        <v>43.664782184457692</v>
      </c>
      <c r="M27">
        <v>0</v>
      </c>
      <c r="N27">
        <v>29.690480869116193</v>
      </c>
      <c r="O27">
        <v>24.913145801756407</v>
      </c>
      <c r="P27">
        <v>60.564162982262388</v>
      </c>
      <c r="Q27">
        <v>5.4891203871817833</v>
      </c>
      <c r="R27">
        <v>7.0108535514672008</v>
      </c>
      <c r="S27">
        <v>4.6762504445883195</v>
      </c>
      <c r="T27">
        <v>0</v>
      </c>
      <c r="U27">
        <v>276.4417810532907</v>
      </c>
      <c r="V27">
        <v>5.2804938818295346</v>
      </c>
      <c r="W27">
        <v>8.6505565703048983</v>
      </c>
      <c r="X27">
        <v>37.559840506766967</v>
      </c>
      <c r="Y27">
        <v>0</v>
      </c>
      <c r="Z27">
        <v>1.6684873512836567</v>
      </c>
      <c r="AA27">
        <v>4.5252159674389478</v>
      </c>
      <c r="AB27">
        <v>3.3977456831559172</v>
      </c>
      <c r="AC27">
        <v>2.4935197028804006</v>
      </c>
      <c r="AD27">
        <v>0</v>
      </c>
      <c r="AE27">
        <v>0</v>
      </c>
      <c r="AF27">
        <v>0</v>
      </c>
      <c r="AG27">
        <v>0</v>
      </c>
      <c r="AH27">
        <v>18.046149051346273</v>
      </c>
      <c r="AI27">
        <v>0</v>
      </c>
      <c r="AJ27">
        <v>0</v>
      </c>
      <c r="AK27">
        <v>6.6708114057608014</v>
      </c>
      <c r="AL27">
        <v>6.2113284186931104</v>
      </c>
      <c r="AM27">
        <v>4.0672439714047179</v>
      </c>
      <c r="AN27">
        <v>0</v>
      </c>
      <c r="AO27">
        <v>0</v>
      </c>
      <c r="AP27">
        <v>0.71746623460655401</v>
      </c>
      <c r="AQ27">
        <v>0</v>
      </c>
      <c r="AR27">
        <v>9.2749743498225836</v>
      </c>
      <c r="AS27">
        <v>7.8767016990189926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30.678748368460557</v>
      </c>
      <c r="BB27">
        <f t="shared" si="0"/>
        <v>703.26260015930541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165.05186984043269</v>
      </c>
      <c r="L28">
        <v>43.664782184457692</v>
      </c>
      <c r="M28">
        <v>0</v>
      </c>
      <c r="N28">
        <v>29.690480869116193</v>
      </c>
      <c r="O28">
        <v>24.913145801756407</v>
      </c>
      <c r="P28">
        <v>60.564162982262388</v>
      </c>
      <c r="Q28">
        <v>5.4891203871817833</v>
      </c>
      <c r="R28">
        <v>7.0108535514672008</v>
      </c>
      <c r="S28">
        <v>4.6762504445883195</v>
      </c>
      <c r="T28">
        <v>0</v>
      </c>
      <c r="U28">
        <v>276.4417810532907</v>
      </c>
      <c r="V28">
        <v>5.2804938818295346</v>
      </c>
      <c r="W28">
        <v>8.6505565703048983</v>
      </c>
      <c r="X28">
        <v>37.559840506766967</v>
      </c>
      <c r="Y28">
        <v>0</v>
      </c>
      <c r="Z28">
        <v>1.6684873512836567</v>
      </c>
      <c r="AA28">
        <v>7.1534614840325608</v>
      </c>
      <c r="AB28">
        <v>3.3977456831559172</v>
      </c>
      <c r="AC28">
        <v>4.9919610137758283</v>
      </c>
      <c r="AD28">
        <v>0</v>
      </c>
      <c r="AE28">
        <v>0</v>
      </c>
      <c r="AF28">
        <v>0</v>
      </c>
      <c r="AG28">
        <v>0</v>
      </c>
      <c r="AH28">
        <v>22.405475399499064</v>
      </c>
      <c r="AI28">
        <v>0</v>
      </c>
      <c r="AJ28">
        <v>0</v>
      </c>
      <c r="AK28">
        <v>6.6708114057608014</v>
      </c>
      <c r="AL28">
        <v>6.2113284186931104</v>
      </c>
      <c r="AM28">
        <v>4.0672439714047179</v>
      </c>
      <c r="AN28">
        <v>0</v>
      </c>
      <c r="AO28">
        <v>0</v>
      </c>
      <c r="AP28">
        <v>0.71746623460655401</v>
      </c>
      <c r="AQ28">
        <v>0</v>
      </c>
      <c r="AR28">
        <v>9.2749743498225836</v>
      </c>
      <c r="AS28">
        <v>7.8767016990189926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31.075331994532409</v>
      </c>
      <c r="BB28">
        <f t="shared" si="0"/>
        <v>712.35366308997618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165.05186984043269</v>
      </c>
      <c r="L29">
        <v>43.664782184457692</v>
      </c>
      <c r="M29">
        <v>0</v>
      </c>
      <c r="N29">
        <v>29.690480869116193</v>
      </c>
      <c r="O29">
        <v>24.913145801756407</v>
      </c>
      <c r="P29">
        <v>60.564162982262388</v>
      </c>
      <c r="Q29">
        <v>5.4891203871817833</v>
      </c>
      <c r="R29">
        <v>7.0108535514672008</v>
      </c>
      <c r="S29">
        <v>4.6762504445883195</v>
      </c>
      <c r="T29">
        <v>0</v>
      </c>
      <c r="U29">
        <v>276.4417810532907</v>
      </c>
      <c r="V29">
        <v>5.2804938818295346</v>
      </c>
      <c r="W29">
        <v>8.6505565703048983</v>
      </c>
      <c r="X29">
        <v>37.559840506766967</v>
      </c>
      <c r="Y29">
        <v>0</v>
      </c>
      <c r="Z29">
        <v>3.3369744374869543</v>
      </c>
      <c r="AA29">
        <v>7.1534614840325608</v>
      </c>
      <c r="AB29">
        <v>6.7748570544771436</v>
      </c>
      <c r="AC29">
        <v>4.9919610137758283</v>
      </c>
      <c r="AD29">
        <v>0</v>
      </c>
      <c r="AE29">
        <v>0</v>
      </c>
      <c r="AF29">
        <v>0</v>
      </c>
      <c r="AG29">
        <v>0</v>
      </c>
      <c r="AH29">
        <v>24.061532154978082</v>
      </c>
      <c r="AI29">
        <v>0</v>
      </c>
      <c r="AJ29">
        <v>0</v>
      </c>
      <c r="AK29">
        <v>6.6708114057608014</v>
      </c>
      <c r="AL29">
        <v>6.2113284186931104</v>
      </c>
      <c r="AM29">
        <v>4.0672439714047179</v>
      </c>
      <c r="AN29">
        <v>0</v>
      </c>
      <c r="AO29">
        <v>0</v>
      </c>
      <c r="AP29">
        <v>0.71746623460655401</v>
      </c>
      <c r="AQ29">
        <v>0</v>
      </c>
      <c r="AR29">
        <v>9.2749743498225836</v>
      </c>
      <c r="AS29">
        <v>7.8767016990189926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31.355461182435956</v>
      </c>
      <c r="BB29">
        <f t="shared" si="0"/>
        <v>718.77518911507616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165.05186984043269</v>
      </c>
      <c r="L30">
        <v>43.664782184457692</v>
      </c>
      <c r="M30">
        <v>0</v>
      </c>
      <c r="N30">
        <v>29.690480869116193</v>
      </c>
      <c r="O30">
        <v>24.913145801756407</v>
      </c>
      <c r="P30">
        <v>60.564162982262388</v>
      </c>
      <c r="Q30">
        <v>5.4891203871817833</v>
      </c>
      <c r="R30">
        <v>7.0108535514672008</v>
      </c>
      <c r="S30">
        <v>4.6762504445883195</v>
      </c>
      <c r="T30">
        <v>0</v>
      </c>
      <c r="U30">
        <v>276.4417810532907</v>
      </c>
      <c r="V30">
        <v>5.2804938818295346</v>
      </c>
      <c r="W30">
        <v>8.6505565703048983</v>
      </c>
      <c r="X30">
        <v>37.559840506766967</v>
      </c>
      <c r="Y30">
        <v>0</v>
      </c>
      <c r="Z30">
        <v>5.0054617887706119</v>
      </c>
      <c r="AA30">
        <v>7.1534614840325608</v>
      </c>
      <c r="AB30">
        <v>6.7748570544771436</v>
      </c>
      <c r="AC30">
        <v>4.9919610137758283</v>
      </c>
      <c r="AD30">
        <v>0</v>
      </c>
      <c r="AE30">
        <v>0</v>
      </c>
      <c r="AF30">
        <v>0</v>
      </c>
      <c r="AG30">
        <v>0</v>
      </c>
      <c r="AH30">
        <v>30.076915258609894</v>
      </c>
      <c r="AI30">
        <v>0</v>
      </c>
      <c r="AJ30">
        <v>0</v>
      </c>
      <c r="AK30">
        <v>6.6708114057608014</v>
      </c>
      <c r="AL30">
        <v>6.2113284186931104</v>
      </c>
      <c r="AM30">
        <v>4.0672439714047179</v>
      </c>
      <c r="AN30">
        <v>0</v>
      </c>
      <c r="AO30">
        <v>0</v>
      </c>
      <c r="AP30">
        <v>0.71746623460655401</v>
      </c>
      <c r="AQ30">
        <v>0</v>
      </c>
      <c r="AR30">
        <v>9.2749743498225836</v>
      </c>
      <c r="AS30">
        <v>7.8767016990189926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31.676646967451422</v>
      </c>
      <c r="BB30">
        <f t="shared" si="0"/>
        <v>726.13787378497625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165.05186984043269</v>
      </c>
      <c r="L31">
        <v>43.664782184457692</v>
      </c>
      <c r="M31">
        <v>0</v>
      </c>
      <c r="N31">
        <v>29.690480869116193</v>
      </c>
      <c r="O31">
        <v>24.913145801756407</v>
      </c>
      <c r="P31">
        <v>60.564162982262388</v>
      </c>
      <c r="Q31">
        <v>5.4891203871817833</v>
      </c>
      <c r="R31">
        <v>7.0108535514672008</v>
      </c>
      <c r="S31">
        <v>4.6762504445883195</v>
      </c>
      <c r="T31">
        <v>0</v>
      </c>
      <c r="U31">
        <v>276.4417810532907</v>
      </c>
      <c r="V31">
        <v>5.2804938818295346</v>
      </c>
      <c r="W31">
        <v>8.6505565703048983</v>
      </c>
      <c r="X31">
        <v>37.559840506766967</v>
      </c>
      <c r="Y31">
        <v>0</v>
      </c>
      <c r="Z31">
        <v>5.0054617887706119</v>
      </c>
      <c r="AA31">
        <v>7.1534614840325608</v>
      </c>
      <c r="AB31">
        <v>6.7954913663118344</v>
      </c>
      <c r="AC31">
        <v>4.9919610137758283</v>
      </c>
      <c r="AD31">
        <v>0</v>
      </c>
      <c r="AE31">
        <v>0</v>
      </c>
      <c r="AF31">
        <v>0</v>
      </c>
      <c r="AG31">
        <v>0</v>
      </c>
      <c r="AH31">
        <v>30.076915258609894</v>
      </c>
      <c r="AI31">
        <v>0.98398577989981206</v>
      </c>
      <c r="AJ31">
        <v>0</v>
      </c>
      <c r="AK31">
        <v>6.6708114057608014</v>
      </c>
      <c r="AL31">
        <v>6.2113284186931104</v>
      </c>
      <c r="AM31">
        <v>4.0672439714047179</v>
      </c>
      <c r="AN31">
        <v>0</v>
      </c>
      <c r="AO31">
        <v>0</v>
      </c>
      <c r="AP31">
        <v>0.71746623460655401</v>
      </c>
      <c r="AQ31">
        <v>0</v>
      </c>
      <c r="AR31">
        <v>9.2749743498225836</v>
      </c>
      <c r="AS31">
        <v>7.8767016990189926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31.718640087285923</v>
      </c>
      <c r="BB31">
        <f t="shared" si="0"/>
        <v>727.10050075687627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165.05186984043269</v>
      </c>
      <c r="L32">
        <v>43.664782184457692</v>
      </c>
      <c r="M32">
        <v>0</v>
      </c>
      <c r="N32">
        <v>29.690480869116193</v>
      </c>
      <c r="O32">
        <v>24.913145801756407</v>
      </c>
      <c r="P32">
        <v>60.564162982262388</v>
      </c>
      <c r="Q32">
        <v>5.4891203871817833</v>
      </c>
      <c r="R32">
        <v>7.0108535514672008</v>
      </c>
      <c r="S32">
        <v>4.6762504445883195</v>
      </c>
      <c r="T32">
        <v>0</v>
      </c>
      <c r="U32">
        <v>276.4417810532907</v>
      </c>
      <c r="V32">
        <v>5.2804938818295346</v>
      </c>
      <c r="W32">
        <v>8.6505565703048983</v>
      </c>
      <c r="X32">
        <v>37.559840506766967</v>
      </c>
      <c r="Y32">
        <v>0</v>
      </c>
      <c r="Z32">
        <v>5.0054617887706119</v>
      </c>
      <c r="AA32">
        <v>7.1534614840325608</v>
      </c>
      <c r="AB32">
        <v>6.7954913663118344</v>
      </c>
      <c r="AC32">
        <v>4.9919610137758283</v>
      </c>
      <c r="AD32">
        <v>0</v>
      </c>
      <c r="AE32">
        <v>0</v>
      </c>
      <c r="AF32">
        <v>0</v>
      </c>
      <c r="AG32">
        <v>0</v>
      </c>
      <c r="AH32">
        <v>30.076915258609894</v>
      </c>
      <c r="AI32">
        <v>4.2639382069505318</v>
      </c>
      <c r="AJ32">
        <v>0</v>
      </c>
      <c r="AK32">
        <v>6.6708114057608014</v>
      </c>
      <c r="AL32">
        <v>6.2113284186931104</v>
      </c>
      <c r="AM32">
        <v>4.0672439714047179</v>
      </c>
      <c r="AN32">
        <v>0</v>
      </c>
      <c r="AO32">
        <v>0</v>
      </c>
      <c r="AP32">
        <v>0.71746623460655401</v>
      </c>
      <c r="AQ32">
        <v>0</v>
      </c>
      <c r="AR32">
        <v>9.2749743498225836</v>
      </c>
      <c r="AS32">
        <v>7.8767016990189926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31.855742098736645</v>
      </c>
      <c r="BB32">
        <f t="shared" si="0"/>
        <v>730.24335117247631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165.05186984043269</v>
      </c>
      <c r="L33">
        <v>43.664782184457692</v>
      </c>
      <c r="M33">
        <v>0</v>
      </c>
      <c r="N33">
        <v>29.690480869116193</v>
      </c>
      <c r="O33">
        <v>24.913145801756407</v>
      </c>
      <c r="P33">
        <v>60.564162982262388</v>
      </c>
      <c r="Q33">
        <v>5.4891203871817833</v>
      </c>
      <c r="R33">
        <v>7.0108535514672008</v>
      </c>
      <c r="S33">
        <v>4.6762504445883195</v>
      </c>
      <c r="T33">
        <v>0</v>
      </c>
      <c r="U33">
        <v>276.4417810532907</v>
      </c>
      <c r="V33">
        <v>5.2804938818295346</v>
      </c>
      <c r="W33">
        <v>8.6505565703048983</v>
      </c>
      <c r="X33">
        <v>37.559840506766967</v>
      </c>
      <c r="Y33">
        <v>0</v>
      </c>
      <c r="Z33">
        <v>5.0054617887706119</v>
      </c>
      <c r="AA33">
        <v>7.1534614840325608</v>
      </c>
      <c r="AB33">
        <v>6.7954913663118344</v>
      </c>
      <c r="AC33">
        <v>4.9919610137758283</v>
      </c>
      <c r="AD33">
        <v>0</v>
      </c>
      <c r="AE33">
        <v>0</v>
      </c>
      <c r="AF33">
        <v>0</v>
      </c>
      <c r="AG33">
        <v>0</v>
      </c>
      <c r="AH33">
        <v>24.47554627896055</v>
      </c>
      <c r="AI33">
        <v>4.2639382069505318</v>
      </c>
      <c r="AJ33">
        <v>0</v>
      </c>
      <c r="AK33">
        <v>6.6708114057608014</v>
      </c>
      <c r="AL33">
        <v>6.2113284186931104</v>
      </c>
      <c r="AM33">
        <v>4.0672439714047179</v>
      </c>
      <c r="AN33">
        <v>0</v>
      </c>
      <c r="AO33">
        <v>0</v>
      </c>
      <c r="AP33">
        <v>0.71746623460655401</v>
      </c>
      <c r="AQ33">
        <v>0</v>
      </c>
      <c r="AR33">
        <v>9.2749743498225836</v>
      </c>
      <c r="AS33">
        <v>6.1643750928824863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31.550029623250794</v>
      </c>
      <c r="BB33">
        <f t="shared" si="0"/>
        <v>723.23536806217624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165.05186984043269</v>
      </c>
      <c r="L34">
        <v>43.664782184457692</v>
      </c>
      <c r="M34">
        <v>0</v>
      </c>
      <c r="N34">
        <v>29.690480869116193</v>
      </c>
      <c r="O34">
        <v>24.913145801756407</v>
      </c>
      <c r="P34">
        <v>60.564162982262388</v>
      </c>
      <c r="Q34">
        <v>5.4891203871817833</v>
      </c>
      <c r="R34">
        <v>7.0108535514672008</v>
      </c>
      <c r="S34">
        <v>4.6762504445883195</v>
      </c>
      <c r="T34">
        <v>0</v>
      </c>
      <c r="U34">
        <v>276.4417810532907</v>
      </c>
      <c r="V34">
        <v>5.2804938818295346</v>
      </c>
      <c r="W34">
        <v>8.6505565703048983</v>
      </c>
      <c r="X34">
        <v>37.559840506766967</v>
      </c>
      <c r="Y34">
        <v>0</v>
      </c>
      <c r="Z34">
        <v>5.0054617887706119</v>
      </c>
      <c r="AA34">
        <v>7.1534614840325608</v>
      </c>
      <c r="AB34">
        <v>6.7954913663118344</v>
      </c>
      <c r="AC34">
        <v>4.9919610137758283</v>
      </c>
      <c r="AD34">
        <v>0</v>
      </c>
      <c r="AE34">
        <v>0</v>
      </c>
      <c r="AF34">
        <v>0</v>
      </c>
      <c r="AG34">
        <v>0</v>
      </c>
      <c r="AH34">
        <v>24.061532154978082</v>
      </c>
      <c r="AI34">
        <v>4.2639382069505318</v>
      </c>
      <c r="AJ34">
        <v>0</v>
      </c>
      <c r="AK34">
        <v>6.6708114057608014</v>
      </c>
      <c r="AL34">
        <v>6.2113284186931104</v>
      </c>
      <c r="AM34">
        <v>4.0672439714047179</v>
      </c>
      <c r="AN34">
        <v>0</v>
      </c>
      <c r="AO34">
        <v>0</v>
      </c>
      <c r="AP34">
        <v>0.71746623460655401</v>
      </c>
      <c r="AQ34">
        <v>0</v>
      </c>
      <c r="AR34">
        <v>9.2749743498225836</v>
      </c>
      <c r="AS34">
        <v>6.1643750928824863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31.532723832868328</v>
      </c>
      <c r="BB34">
        <f t="shared" si="0"/>
        <v>722.8386597285762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165.05186984043269</v>
      </c>
      <c r="L35">
        <v>43.664782184457692</v>
      </c>
      <c r="M35">
        <v>0</v>
      </c>
      <c r="N35">
        <v>29.690480869116193</v>
      </c>
      <c r="O35">
        <v>24.913145801756407</v>
      </c>
      <c r="P35">
        <v>60.564162982262388</v>
      </c>
      <c r="Q35">
        <v>5.4891203871817833</v>
      </c>
      <c r="R35">
        <v>7.0108535514672008</v>
      </c>
      <c r="S35">
        <v>4.6762504445883195</v>
      </c>
      <c r="T35">
        <v>0</v>
      </c>
      <c r="U35">
        <v>276.4417810532907</v>
      </c>
      <c r="V35">
        <v>5.2804938818295346</v>
      </c>
      <c r="W35">
        <v>8.8400188024283128</v>
      </c>
      <c r="X35">
        <v>37.559840506766967</v>
      </c>
      <c r="Y35">
        <v>0</v>
      </c>
      <c r="Z35">
        <v>5.0054617887706119</v>
      </c>
      <c r="AA35">
        <v>7.1534614840325608</v>
      </c>
      <c r="AB35">
        <v>6.7954913663118344</v>
      </c>
      <c r="AC35">
        <v>4.9919610137758283</v>
      </c>
      <c r="AD35">
        <v>0</v>
      </c>
      <c r="AE35">
        <v>0</v>
      </c>
      <c r="AF35">
        <v>0</v>
      </c>
      <c r="AG35">
        <v>0</v>
      </c>
      <c r="AH35">
        <v>24.061532154978082</v>
      </c>
      <c r="AI35">
        <v>4.2639382069505318</v>
      </c>
      <c r="AJ35">
        <v>0</v>
      </c>
      <c r="AK35">
        <v>6.6708114057608014</v>
      </c>
      <c r="AL35">
        <v>3.2535530064618441</v>
      </c>
      <c r="AM35">
        <v>4.0672439714047179</v>
      </c>
      <c r="AN35">
        <v>0</v>
      </c>
      <c r="AO35">
        <v>0</v>
      </c>
      <c r="AP35">
        <v>0.39134529117094546</v>
      </c>
      <c r="AQ35">
        <v>0</v>
      </c>
      <c r="AR35">
        <v>9.2749743498225836</v>
      </c>
      <c r="AS35">
        <v>6.1643750928824863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31.403376486504214</v>
      </c>
      <c r="BB35">
        <f t="shared" si="0"/>
        <v>719.87357295139691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165.05186984043269</v>
      </c>
      <c r="L36">
        <v>43.664782184457692</v>
      </c>
      <c r="M36">
        <v>0</v>
      </c>
      <c r="N36">
        <v>29.690480869116193</v>
      </c>
      <c r="O36">
        <v>24.913145801756407</v>
      </c>
      <c r="P36">
        <v>60.564162982262388</v>
      </c>
      <c r="Q36">
        <v>5.4891203871817833</v>
      </c>
      <c r="R36">
        <v>7.0108535514672008</v>
      </c>
      <c r="S36">
        <v>4.6762504445883195</v>
      </c>
      <c r="T36">
        <v>0</v>
      </c>
      <c r="U36">
        <v>276.4417810532907</v>
      </c>
      <c r="V36">
        <v>5.2804938818295346</v>
      </c>
      <c r="W36">
        <v>8.8606964387895157</v>
      </c>
      <c r="X36">
        <v>37.559840506766967</v>
      </c>
      <c r="Y36">
        <v>0</v>
      </c>
      <c r="Z36">
        <v>3.3324937841786677</v>
      </c>
      <c r="AA36">
        <v>7.1534614840325608</v>
      </c>
      <c r="AB36">
        <v>6.7954913663118344</v>
      </c>
      <c r="AC36">
        <v>4.9919610137758283</v>
      </c>
      <c r="AD36">
        <v>0</v>
      </c>
      <c r="AE36">
        <v>0</v>
      </c>
      <c r="AF36">
        <v>0</v>
      </c>
      <c r="AG36">
        <v>0</v>
      </c>
      <c r="AH36">
        <v>24.061532154978082</v>
      </c>
      <c r="AI36">
        <v>4.2639382069505318</v>
      </c>
      <c r="AJ36">
        <v>0</v>
      </c>
      <c r="AK36">
        <v>6.6708114057608014</v>
      </c>
      <c r="AL36">
        <v>3.2535530064618441</v>
      </c>
      <c r="AM36">
        <v>4.0672439714047179</v>
      </c>
      <c r="AN36">
        <v>0</v>
      </c>
      <c r="AO36">
        <v>0</v>
      </c>
      <c r="AP36">
        <v>0.39134529117094546</v>
      </c>
      <c r="AQ36">
        <v>0</v>
      </c>
      <c r="AR36">
        <v>9.2749743498225836</v>
      </c>
      <c r="AS36">
        <v>6.1643750928824863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31.33431074911217</v>
      </c>
      <c r="BB36">
        <f t="shared" si="0"/>
        <v>718.29034832055822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165.05186984043269</v>
      </c>
      <c r="L37">
        <v>43.664782184457692</v>
      </c>
      <c r="M37">
        <v>0</v>
      </c>
      <c r="N37">
        <v>29.690480869116193</v>
      </c>
      <c r="O37">
        <v>24.913145801756407</v>
      </c>
      <c r="P37">
        <v>60.564162982262388</v>
      </c>
      <c r="Q37">
        <v>5.4891203871817833</v>
      </c>
      <c r="R37">
        <v>7.0108535514672008</v>
      </c>
      <c r="S37">
        <v>4.6762504445883195</v>
      </c>
      <c r="T37">
        <v>0</v>
      </c>
      <c r="U37">
        <v>276.4417810532907</v>
      </c>
      <c r="V37">
        <v>5.2804938818295346</v>
      </c>
      <c r="W37">
        <v>8.8606964387895157</v>
      </c>
      <c r="X37">
        <v>37.559840506766967</v>
      </c>
      <c r="Y37">
        <v>0</v>
      </c>
      <c r="Z37">
        <v>3.3324937841786677</v>
      </c>
      <c r="AA37">
        <v>7.1534614840325608</v>
      </c>
      <c r="AB37">
        <v>6.7954913663118344</v>
      </c>
      <c r="AC37">
        <v>4.9919610137758283</v>
      </c>
      <c r="AD37">
        <v>0</v>
      </c>
      <c r="AE37">
        <v>0</v>
      </c>
      <c r="AF37">
        <v>0</v>
      </c>
      <c r="AG37">
        <v>0</v>
      </c>
      <c r="AH37">
        <v>24.061532154978082</v>
      </c>
      <c r="AI37">
        <v>4.2639382069505318</v>
      </c>
      <c r="AJ37">
        <v>0</v>
      </c>
      <c r="AK37">
        <v>6.6708114057608014</v>
      </c>
      <c r="AL37">
        <v>3.2535530064618441</v>
      </c>
      <c r="AM37">
        <v>4.0672439714047179</v>
      </c>
      <c r="AN37">
        <v>0</v>
      </c>
      <c r="AO37">
        <v>0</v>
      </c>
      <c r="AP37">
        <v>0.39134529117094546</v>
      </c>
      <c r="AQ37">
        <v>0</v>
      </c>
      <c r="AR37">
        <v>9.2749743498225836</v>
      </c>
      <c r="AS37">
        <v>6.1643750928824863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31.33431074911217</v>
      </c>
      <c r="BB37">
        <f t="shared" si="0"/>
        <v>718.29034832055822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165.05186984043269</v>
      </c>
      <c r="L38">
        <v>43.664782184457692</v>
      </c>
      <c r="M38">
        <v>0</v>
      </c>
      <c r="N38">
        <v>29.690480869116193</v>
      </c>
      <c r="O38">
        <v>24.913145801756407</v>
      </c>
      <c r="P38">
        <v>60.564162982262388</v>
      </c>
      <c r="Q38">
        <v>5.4891203871817833</v>
      </c>
      <c r="R38">
        <v>7.0108535514672008</v>
      </c>
      <c r="S38">
        <v>4.6762504445883195</v>
      </c>
      <c r="T38">
        <v>0</v>
      </c>
      <c r="U38">
        <v>276.4417810532907</v>
      </c>
      <c r="V38">
        <v>5.2804938818295346</v>
      </c>
      <c r="W38">
        <v>8.8606964387895157</v>
      </c>
      <c r="X38">
        <v>37.559840506766967</v>
      </c>
      <c r="Y38">
        <v>0</v>
      </c>
      <c r="Z38">
        <v>3.3324937841786677</v>
      </c>
      <c r="AA38">
        <v>7.1534614840325608</v>
      </c>
      <c r="AB38">
        <v>6.7954913663118344</v>
      </c>
      <c r="AC38">
        <v>4.9919610137758283</v>
      </c>
      <c r="AD38">
        <v>0</v>
      </c>
      <c r="AE38">
        <v>0</v>
      </c>
      <c r="AF38">
        <v>0</v>
      </c>
      <c r="AG38">
        <v>0</v>
      </c>
      <c r="AH38">
        <v>18.046149051346273</v>
      </c>
      <c r="AI38">
        <v>0.98398577989981206</v>
      </c>
      <c r="AJ38">
        <v>0</v>
      </c>
      <c r="AK38">
        <v>6.6708114057608014</v>
      </c>
      <c r="AL38">
        <v>6.2113284186931104</v>
      </c>
      <c r="AM38">
        <v>4.0672439714047179</v>
      </c>
      <c r="AN38">
        <v>0</v>
      </c>
      <c r="AO38">
        <v>0</v>
      </c>
      <c r="AP38">
        <v>0.39134529117094546</v>
      </c>
      <c r="AQ38">
        <v>0</v>
      </c>
      <c r="AR38">
        <v>9.2749743498225836</v>
      </c>
      <c r="AS38">
        <v>6.1643750928824863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31.069400736160901</v>
      </c>
      <c r="BB38">
        <f t="shared" si="0"/>
        <v>712.21769821505825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165.05186984043269</v>
      </c>
      <c r="L39">
        <v>43.664782184457692</v>
      </c>
      <c r="M39">
        <v>0</v>
      </c>
      <c r="N39">
        <v>29.690480869116193</v>
      </c>
      <c r="O39">
        <v>24.913145801756407</v>
      </c>
      <c r="P39">
        <v>60.564162982262388</v>
      </c>
      <c r="Q39">
        <v>5.4891203871817833</v>
      </c>
      <c r="R39">
        <v>7.0108535514672008</v>
      </c>
      <c r="S39">
        <v>4.6762504445883195</v>
      </c>
      <c r="T39">
        <v>0</v>
      </c>
      <c r="U39">
        <v>276.4417810532907</v>
      </c>
      <c r="V39">
        <v>5.2804938818295346</v>
      </c>
      <c r="W39">
        <v>8.8606964387895157</v>
      </c>
      <c r="X39">
        <v>37.559840506766967</v>
      </c>
      <c r="Y39">
        <v>0</v>
      </c>
      <c r="Z39">
        <v>3.3324937841786677</v>
      </c>
      <c r="AA39">
        <v>7.1534614840325608</v>
      </c>
      <c r="AB39">
        <v>6.7954913663118344</v>
      </c>
      <c r="AC39">
        <v>4.9919610137758283</v>
      </c>
      <c r="AD39">
        <v>0</v>
      </c>
      <c r="AE39">
        <v>0</v>
      </c>
      <c r="AF39">
        <v>0</v>
      </c>
      <c r="AG39">
        <v>0</v>
      </c>
      <c r="AH39">
        <v>18.046149051346273</v>
      </c>
      <c r="AI39">
        <v>0</v>
      </c>
      <c r="AJ39">
        <v>0</v>
      </c>
      <c r="AK39">
        <v>6.6708114057608014</v>
      </c>
      <c r="AL39">
        <v>17.007208620329791</v>
      </c>
      <c r="AM39">
        <v>4.0672439714047179</v>
      </c>
      <c r="AN39">
        <v>0</v>
      </c>
      <c r="AO39">
        <v>0</v>
      </c>
      <c r="AP39">
        <v>0.39134529117094546</v>
      </c>
      <c r="AQ39">
        <v>0</v>
      </c>
      <c r="AR39">
        <v>9.2749743498225836</v>
      </c>
      <c r="AS39">
        <v>6.1643750928824863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31.479537922989508</v>
      </c>
      <c r="BB39">
        <f t="shared" si="0"/>
        <v>721.61945544996649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165.05186984043269</v>
      </c>
      <c r="L40">
        <v>43.664782184457692</v>
      </c>
      <c r="M40">
        <v>0</v>
      </c>
      <c r="N40">
        <v>29.690480869116193</v>
      </c>
      <c r="O40">
        <v>24.913145801756407</v>
      </c>
      <c r="P40">
        <v>60.564162982262388</v>
      </c>
      <c r="Q40">
        <v>5.4891203871817833</v>
      </c>
      <c r="R40">
        <v>7.0108535514672008</v>
      </c>
      <c r="S40">
        <v>4.6762504445883195</v>
      </c>
      <c r="T40">
        <v>0</v>
      </c>
      <c r="U40">
        <v>276.4417810532907</v>
      </c>
      <c r="V40">
        <v>5.2804938818295346</v>
      </c>
      <c r="W40">
        <v>8.8606964387895157</v>
      </c>
      <c r="X40">
        <v>37.559840506766967</v>
      </c>
      <c r="Y40">
        <v>0</v>
      </c>
      <c r="Z40">
        <v>3.3324937841786677</v>
      </c>
      <c r="AA40">
        <v>7.1534614840325608</v>
      </c>
      <c r="AB40">
        <v>6.7954913663118344</v>
      </c>
      <c r="AC40">
        <v>4.987039664683782</v>
      </c>
      <c r="AD40">
        <v>0</v>
      </c>
      <c r="AE40">
        <v>0</v>
      </c>
      <c r="AF40">
        <v>0</v>
      </c>
      <c r="AG40">
        <v>0</v>
      </c>
      <c r="AH40">
        <v>11.105322413274891</v>
      </c>
      <c r="AI40">
        <v>0</v>
      </c>
      <c r="AJ40">
        <v>0</v>
      </c>
      <c r="AK40">
        <v>6.6708114057608014</v>
      </c>
      <c r="AL40">
        <v>17.007208620329791</v>
      </c>
      <c r="AM40">
        <v>4.0672439714047179</v>
      </c>
      <c r="AN40">
        <v>0</v>
      </c>
      <c r="AO40">
        <v>0</v>
      </c>
      <c r="AP40">
        <v>0.39134529117094546</v>
      </c>
      <c r="AQ40">
        <v>0</v>
      </c>
      <c r="AR40">
        <v>9.2749743498225836</v>
      </c>
      <c r="AS40">
        <v>6.1643750928824863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31.189205657126074</v>
      </c>
      <c r="BB40">
        <f t="shared" si="0"/>
        <v>714.96403972866653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165.05186984043269</v>
      </c>
      <c r="L41">
        <v>43.664782184457692</v>
      </c>
      <c r="M41">
        <v>0</v>
      </c>
      <c r="N41">
        <v>29.690480869116193</v>
      </c>
      <c r="O41">
        <v>24.913145801756407</v>
      </c>
      <c r="P41">
        <v>60.564162982262388</v>
      </c>
      <c r="Q41">
        <v>5.4891203871817833</v>
      </c>
      <c r="R41">
        <v>7.0108535514672008</v>
      </c>
      <c r="S41">
        <v>4.6762504445883195</v>
      </c>
      <c r="T41">
        <v>0</v>
      </c>
      <c r="U41">
        <v>276.4417810532907</v>
      </c>
      <c r="V41">
        <v>5.2804938818295346</v>
      </c>
      <c r="W41">
        <v>8.8606964387895157</v>
      </c>
      <c r="X41">
        <v>37.559840506766967</v>
      </c>
      <c r="Y41">
        <v>0</v>
      </c>
      <c r="Z41">
        <v>3.3369744374869543</v>
      </c>
      <c r="AA41">
        <v>7.13978519307034</v>
      </c>
      <c r="AB41">
        <v>6.7954913663118344</v>
      </c>
      <c r="AC41">
        <v>2.4935197028804006</v>
      </c>
      <c r="AD41">
        <v>0</v>
      </c>
      <c r="AE41">
        <v>0</v>
      </c>
      <c r="AF41">
        <v>0</v>
      </c>
      <c r="AG41">
        <v>0</v>
      </c>
      <c r="AH41">
        <v>6.0153831036318097</v>
      </c>
      <c r="AI41">
        <v>0</v>
      </c>
      <c r="AJ41">
        <v>0</v>
      </c>
      <c r="AK41">
        <v>6.6708114057608014</v>
      </c>
      <c r="AL41">
        <v>17.007208620329791</v>
      </c>
      <c r="AM41">
        <v>4.0672439714047179</v>
      </c>
      <c r="AN41">
        <v>0</v>
      </c>
      <c r="AO41">
        <v>0</v>
      </c>
      <c r="AP41">
        <v>0.39134529117094546</v>
      </c>
      <c r="AQ41">
        <v>0</v>
      </c>
      <c r="AR41">
        <v>9.2749743498225836</v>
      </c>
      <c r="AS41">
        <v>6.8493058943853056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30.900462789428502</v>
      </c>
      <c r="BB41">
        <f t="shared" si="0"/>
        <v>708.34505848876654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165.05186984043269</v>
      </c>
      <c r="L42">
        <v>43.664782184457692</v>
      </c>
      <c r="M42">
        <v>0</v>
      </c>
      <c r="N42">
        <v>29.690480869116193</v>
      </c>
      <c r="O42">
        <v>24.913145801756407</v>
      </c>
      <c r="P42">
        <v>60.564162982262388</v>
      </c>
      <c r="Q42">
        <v>5.4891203871817833</v>
      </c>
      <c r="R42">
        <v>7.0108535514672008</v>
      </c>
      <c r="S42">
        <v>4.6762504445883195</v>
      </c>
      <c r="T42">
        <v>0</v>
      </c>
      <c r="U42">
        <v>276.4417810532907</v>
      </c>
      <c r="V42">
        <v>5.2804938818295346</v>
      </c>
      <c r="W42">
        <v>8.8606964387895157</v>
      </c>
      <c r="X42">
        <v>37.559840506766967</v>
      </c>
      <c r="Y42">
        <v>0</v>
      </c>
      <c r="Z42">
        <v>3.3369744374869543</v>
      </c>
      <c r="AA42">
        <v>3.5598365080359002</v>
      </c>
      <c r="AB42">
        <v>6.7954913663118344</v>
      </c>
      <c r="AC42">
        <v>2.4935197028804006</v>
      </c>
      <c r="AD42">
        <v>0</v>
      </c>
      <c r="AE42">
        <v>0</v>
      </c>
      <c r="AF42">
        <v>0</v>
      </c>
      <c r="AG42">
        <v>0</v>
      </c>
      <c r="AH42">
        <v>6.0153831036318097</v>
      </c>
      <c r="AI42">
        <v>0</v>
      </c>
      <c r="AJ42">
        <v>0</v>
      </c>
      <c r="AK42">
        <v>6.6708114057608014</v>
      </c>
      <c r="AL42">
        <v>17.007208620329791</v>
      </c>
      <c r="AM42">
        <v>4.0672439714047179</v>
      </c>
      <c r="AN42">
        <v>0</v>
      </c>
      <c r="AO42">
        <v>0</v>
      </c>
      <c r="AP42">
        <v>0.39134529117094546</v>
      </c>
      <c r="AQ42">
        <v>0</v>
      </c>
      <c r="AR42">
        <v>9.2749743498225836</v>
      </c>
      <c r="AS42">
        <v>6.8493058943853056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30.750820934394063</v>
      </c>
      <c r="BB42">
        <f t="shared" si="0"/>
        <v>704.91475165876659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165.05186984043269</v>
      </c>
      <c r="L43">
        <v>43.664782184457692</v>
      </c>
      <c r="M43">
        <v>0</v>
      </c>
      <c r="N43">
        <v>29.690480869116193</v>
      </c>
      <c r="O43">
        <v>24.913145801756407</v>
      </c>
      <c r="P43">
        <v>60.564162982262388</v>
      </c>
      <c r="Q43">
        <v>5.4891203871817833</v>
      </c>
      <c r="R43">
        <v>7.0108535514672008</v>
      </c>
      <c r="S43">
        <v>4.6762504445883195</v>
      </c>
      <c r="T43">
        <v>0</v>
      </c>
      <c r="U43">
        <v>276.4417810532907</v>
      </c>
      <c r="V43">
        <v>5.2804938818295346</v>
      </c>
      <c r="W43">
        <v>8.8606964387895157</v>
      </c>
      <c r="X43">
        <v>37.559840506766967</v>
      </c>
      <c r="Y43">
        <v>0</v>
      </c>
      <c r="Z43">
        <v>3.3369744374869543</v>
      </c>
      <c r="AA43">
        <v>3.5598365080359002</v>
      </c>
      <c r="AB43">
        <v>3.3977456831559172</v>
      </c>
      <c r="AC43">
        <v>2.4935197028804006</v>
      </c>
      <c r="AD43">
        <v>0</v>
      </c>
      <c r="AE43">
        <v>0</v>
      </c>
      <c r="AF43">
        <v>0</v>
      </c>
      <c r="AG43">
        <v>0</v>
      </c>
      <c r="AH43">
        <v>6.0153831036318097</v>
      </c>
      <c r="AI43">
        <v>0</v>
      </c>
      <c r="AJ43">
        <v>0</v>
      </c>
      <c r="AK43">
        <v>6.6708114057608014</v>
      </c>
      <c r="AL43">
        <v>9.169103830924378</v>
      </c>
      <c r="AM43">
        <v>4.0672439714047179</v>
      </c>
      <c r="AN43">
        <v>0</v>
      </c>
      <c r="AO43">
        <v>0</v>
      </c>
      <c r="AP43">
        <v>0.39134529117094546</v>
      </c>
      <c r="AQ43">
        <v>0</v>
      </c>
      <c r="AR43">
        <v>9.2749743498225836</v>
      </c>
      <c r="AS43">
        <v>6.8493058943853056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30.281162384641</v>
      </c>
      <c r="BB43">
        <f t="shared" si="0"/>
        <v>694.14855973595832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165.05186984043269</v>
      </c>
      <c r="L44">
        <v>43.664782184457692</v>
      </c>
      <c r="M44">
        <v>0</v>
      </c>
      <c r="N44">
        <v>29.690480869116193</v>
      </c>
      <c r="O44">
        <v>24.913145801756407</v>
      </c>
      <c r="P44">
        <v>60.564162982262388</v>
      </c>
      <c r="Q44">
        <v>5.4891203871817833</v>
      </c>
      <c r="R44">
        <v>7.0108535514672008</v>
      </c>
      <c r="S44">
        <v>4.6762504445883195</v>
      </c>
      <c r="T44">
        <v>0</v>
      </c>
      <c r="U44">
        <v>276.4417810532907</v>
      </c>
      <c r="V44">
        <v>5.2804938818295346</v>
      </c>
      <c r="W44">
        <v>8.8606964387895157</v>
      </c>
      <c r="X44">
        <v>37.559840506766967</v>
      </c>
      <c r="Y44">
        <v>0</v>
      </c>
      <c r="Z44">
        <v>3.3369744374869543</v>
      </c>
      <c r="AA44">
        <v>3.5598365080359002</v>
      </c>
      <c r="AB44">
        <v>3.3977456831559172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6.0153831036318097</v>
      </c>
      <c r="AI44">
        <v>0</v>
      </c>
      <c r="AJ44">
        <v>0</v>
      </c>
      <c r="AK44">
        <v>6.6708114057608014</v>
      </c>
      <c r="AL44">
        <v>6.2113284186931104</v>
      </c>
      <c r="AM44">
        <v>4.0672439714047179</v>
      </c>
      <c r="AN44">
        <v>0</v>
      </c>
      <c r="AO44">
        <v>0</v>
      </c>
      <c r="AP44">
        <v>0.39134529117094546</v>
      </c>
      <c r="AQ44">
        <v>0</v>
      </c>
      <c r="AR44">
        <v>9.2749743498225836</v>
      </c>
      <c r="AS44">
        <v>6.8493058943853056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30.053298248829329</v>
      </c>
      <c r="BB44">
        <f t="shared" si="0"/>
        <v>688.9251287566583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165.05186984043269</v>
      </c>
      <c r="L45">
        <v>43.664782184457692</v>
      </c>
      <c r="M45">
        <v>0</v>
      </c>
      <c r="N45">
        <v>29.690480869116193</v>
      </c>
      <c r="O45">
        <v>24.913145801756407</v>
      </c>
      <c r="P45">
        <v>60.564162982262388</v>
      </c>
      <c r="Q45">
        <v>5.4891203871817833</v>
      </c>
      <c r="R45">
        <v>7.0108535514672008</v>
      </c>
      <c r="S45">
        <v>4.6762504445883195</v>
      </c>
      <c r="T45">
        <v>0</v>
      </c>
      <c r="U45">
        <v>276.4417810532907</v>
      </c>
      <c r="V45">
        <v>5.2804938818295346</v>
      </c>
      <c r="W45">
        <v>8.8606964387895157</v>
      </c>
      <c r="X45">
        <v>37.559840506766967</v>
      </c>
      <c r="Y45">
        <v>0</v>
      </c>
      <c r="Z45">
        <v>3.3369744374869543</v>
      </c>
      <c r="AA45">
        <v>3.5598365080359002</v>
      </c>
      <c r="AB45">
        <v>3.3977456831559172</v>
      </c>
      <c r="AC45">
        <v>0</v>
      </c>
      <c r="AD45">
        <v>2.3133967441035268</v>
      </c>
      <c r="AE45">
        <v>0</v>
      </c>
      <c r="AF45">
        <v>0</v>
      </c>
      <c r="AG45">
        <v>0</v>
      </c>
      <c r="AH45">
        <v>6.0153831036318097</v>
      </c>
      <c r="AI45">
        <v>0</v>
      </c>
      <c r="AJ45">
        <v>0</v>
      </c>
      <c r="AK45">
        <v>6.6708114057608014</v>
      </c>
      <c r="AL45">
        <v>0</v>
      </c>
      <c r="AM45">
        <v>4.0672439714047179</v>
      </c>
      <c r="AN45">
        <v>0</v>
      </c>
      <c r="AO45">
        <v>0</v>
      </c>
      <c r="AP45">
        <v>0.39134529117094546</v>
      </c>
      <c r="AQ45">
        <v>0</v>
      </c>
      <c r="AR45">
        <v>9.2749743498225836</v>
      </c>
      <c r="AS45">
        <v>6.8493058943853056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29.890364704831484</v>
      </c>
      <c r="BB45">
        <f t="shared" si="0"/>
        <v>685.19013062606655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165.05186984043269</v>
      </c>
      <c r="L46">
        <v>43.664782184457692</v>
      </c>
      <c r="M46">
        <v>0</v>
      </c>
      <c r="N46">
        <v>29.690480869116193</v>
      </c>
      <c r="O46">
        <v>24.913145801756407</v>
      </c>
      <c r="P46">
        <v>60.564162982262388</v>
      </c>
      <c r="Q46">
        <v>5.4891203871817833</v>
      </c>
      <c r="R46">
        <v>7.0108535514672008</v>
      </c>
      <c r="S46">
        <v>4.6762504445883195</v>
      </c>
      <c r="T46">
        <v>0</v>
      </c>
      <c r="U46">
        <v>276.4417810532907</v>
      </c>
      <c r="V46">
        <v>5.2804938818295346</v>
      </c>
      <c r="W46">
        <v>8.8606964387895157</v>
      </c>
      <c r="X46">
        <v>37.559840506766967</v>
      </c>
      <c r="Y46">
        <v>0</v>
      </c>
      <c r="Z46">
        <v>3.3369744374869543</v>
      </c>
      <c r="AA46">
        <v>3.5598365080359002</v>
      </c>
      <c r="AB46">
        <v>3.3977456831559172</v>
      </c>
      <c r="AC46">
        <v>0</v>
      </c>
      <c r="AD46">
        <v>2.3133967441035268</v>
      </c>
      <c r="AE46">
        <v>0</v>
      </c>
      <c r="AF46">
        <v>0</v>
      </c>
      <c r="AG46">
        <v>0</v>
      </c>
      <c r="AH46">
        <v>6.0153831036318097</v>
      </c>
      <c r="AI46">
        <v>0</v>
      </c>
      <c r="AJ46">
        <v>0</v>
      </c>
      <c r="AK46">
        <v>6.6708114057608014</v>
      </c>
      <c r="AL46">
        <v>0</v>
      </c>
      <c r="AM46">
        <v>4.0672439714047179</v>
      </c>
      <c r="AN46">
        <v>0</v>
      </c>
      <c r="AO46">
        <v>0</v>
      </c>
      <c r="AP46">
        <v>0.39134529117094546</v>
      </c>
      <c r="AQ46">
        <v>0</v>
      </c>
      <c r="AR46">
        <v>9.2749743498225836</v>
      </c>
      <c r="AS46">
        <v>6.8493058943853056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29.890364704831484</v>
      </c>
      <c r="BB46">
        <f t="shared" si="0"/>
        <v>685.19013062606655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165.04878427346159</v>
      </c>
      <c r="L47">
        <v>43.664782184457692</v>
      </c>
      <c r="M47">
        <v>0</v>
      </c>
      <c r="N47">
        <v>29.690480869116193</v>
      </c>
      <c r="O47">
        <v>24.913145801756407</v>
      </c>
      <c r="P47">
        <v>60.564162982262388</v>
      </c>
      <c r="Q47">
        <v>5.4891203871817833</v>
      </c>
      <c r="R47">
        <v>7.0108535514672008</v>
      </c>
      <c r="S47">
        <v>4.6762504445883195</v>
      </c>
      <c r="T47">
        <v>0</v>
      </c>
      <c r="U47">
        <v>276.4417810532907</v>
      </c>
      <c r="V47">
        <v>5.2804938818295346</v>
      </c>
      <c r="W47">
        <v>8.8606964387895157</v>
      </c>
      <c r="X47">
        <v>37.559840506766967</v>
      </c>
      <c r="Y47">
        <v>0</v>
      </c>
      <c r="Z47">
        <v>3.3369744374869543</v>
      </c>
      <c r="AA47">
        <v>0</v>
      </c>
      <c r="AB47">
        <v>3.3977456831559172</v>
      </c>
      <c r="AC47">
        <v>0</v>
      </c>
      <c r="AD47">
        <v>2.3133967441035268</v>
      </c>
      <c r="AE47">
        <v>0</v>
      </c>
      <c r="AF47">
        <v>0</v>
      </c>
      <c r="AG47">
        <v>0</v>
      </c>
      <c r="AH47">
        <v>6.0153831036318097</v>
      </c>
      <c r="AI47">
        <v>0</v>
      </c>
      <c r="AJ47">
        <v>0</v>
      </c>
      <c r="AK47">
        <v>6.6708114057608014</v>
      </c>
      <c r="AL47">
        <v>0</v>
      </c>
      <c r="AM47">
        <v>4.0672439714047179</v>
      </c>
      <c r="AN47">
        <v>0</v>
      </c>
      <c r="AO47">
        <v>0</v>
      </c>
      <c r="AP47">
        <v>0.39134529117094546</v>
      </c>
      <c r="AQ47">
        <v>0</v>
      </c>
      <c r="AR47">
        <v>9.2749743498225836</v>
      </c>
      <c r="AS47">
        <v>6.8493058943853056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29.741434562096167</v>
      </c>
      <c r="BB47">
        <f t="shared" si="0"/>
        <v>681.77613869379491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165.04823132604238</v>
      </c>
      <c r="L48">
        <v>43.664782184457692</v>
      </c>
      <c r="M48">
        <v>0</v>
      </c>
      <c r="N48">
        <v>29.690480869116193</v>
      </c>
      <c r="O48">
        <v>24.913145801756407</v>
      </c>
      <c r="P48">
        <v>60.564162982262388</v>
      </c>
      <c r="Q48">
        <v>5.4884949266824252</v>
      </c>
      <c r="R48">
        <v>7.0108535514672008</v>
      </c>
      <c r="S48">
        <v>4.6859168841137251</v>
      </c>
      <c r="T48">
        <v>0</v>
      </c>
      <c r="U48">
        <v>276.4417810532907</v>
      </c>
      <c r="V48">
        <v>5.2804938818295346</v>
      </c>
      <c r="W48">
        <v>8.8606964387895157</v>
      </c>
      <c r="X48">
        <v>37.559840506766967</v>
      </c>
      <c r="Y48">
        <v>0</v>
      </c>
      <c r="Z48">
        <v>3.3369744374869543</v>
      </c>
      <c r="AA48">
        <v>0</v>
      </c>
      <c r="AB48">
        <v>3.3977456831559172</v>
      </c>
      <c r="AC48">
        <v>0</v>
      </c>
      <c r="AD48">
        <v>2.3133967441035268</v>
      </c>
      <c r="AE48">
        <v>0</v>
      </c>
      <c r="AF48">
        <v>0</v>
      </c>
      <c r="AG48">
        <v>0</v>
      </c>
      <c r="AH48">
        <v>6.0153831036318097</v>
      </c>
      <c r="AI48">
        <v>0</v>
      </c>
      <c r="AJ48">
        <v>0</v>
      </c>
      <c r="AK48">
        <v>6.6708114057608014</v>
      </c>
      <c r="AL48">
        <v>0</v>
      </c>
      <c r="AM48">
        <v>4.0672439714047179</v>
      </c>
      <c r="AN48">
        <v>0</v>
      </c>
      <c r="AO48">
        <v>0</v>
      </c>
      <c r="AP48">
        <v>0.39134529117094546</v>
      </c>
      <c r="AQ48">
        <v>0</v>
      </c>
      <c r="AR48">
        <v>9.2749743498225836</v>
      </c>
      <c r="AS48">
        <v>6.8493058943853056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29.741789361817354</v>
      </c>
      <c r="BB48">
        <f t="shared" si="0"/>
        <v>681.78427192568051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165.04971258029605</v>
      </c>
      <c r="L49">
        <v>43.664782184457692</v>
      </c>
      <c r="M49">
        <v>0</v>
      </c>
      <c r="N49">
        <v>29.690480869116193</v>
      </c>
      <c r="O49">
        <v>24.913145801756407</v>
      </c>
      <c r="P49">
        <v>60.564162982262388</v>
      </c>
      <c r="Q49">
        <v>5.4884949266824252</v>
      </c>
      <c r="R49">
        <v>7.0108535514672008</v>
      </c>
      <c r="S49">
        <v>4.6859168841137251</v>
      </c>
      <c r="T49">
        <v>0</v>
      </c>
      <c r="U49">
        <v>276.4417810532907</v>
      </c>
      <c r="V49">
        <v>5.2804938818295346</v>
      </c>
      <c r="W49">
        <v>8.8606964387895157</v>
      </c>
      <c r="X49">
        <v>37.559840506766967</v>
      </c>
      <c r="Y49">
        <v>0</v>
      </c>
      <c r="Z49">
        <v>3.3369744374869543</v>
      </c>
      <c r="AA49">
        <v>0</v>
      </c>
      <c r="AB49">
        <v>3.3977456831559172</v>
      </c>
      <c r="AC49">
        <v>0</v>
      </c>
      <c r="AD49">
        <v>2.3133967441035268</v>
      </c>
      <c r="AE49">
        <v>0</v>
      </c>
      <c r="AF49">
        <v>0</v>
      </c>
      <c r="AG49">
        <v>0</v>
      </c>
      <c r="AH49">
        <v>6.0153831036318097</v>
      </c>
      <c r="AI49">
        <v>0</v>
      </c>
      <c r="AJ49">
        <v>0</v>
      </c>
      <c r="AK49">
        <v>6.6708114057608014</v>
      </c>
      <c r="AL49">
        <v>0</v>
      </c>
      <c r="AM49">
        <v>4.0672439714047179</v>
      </c>
      <c r="AN49">
        <v>0</v>
      </c>
      <c r="AO49">
        <v>0</v>
      </c>
      <c r="AP49">
        <v>0.39134529117094546</v>
      </c>
      <c r="AQ49">
        <v>0</v>
      </c>
      <c r="AR49">
        <v>9.2749743498225836</v>
      </c>
      <c r="AS49">
        <v>7.5342364308077627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29.770481374667607</v>
      </c>
      <c r="BB49">
        <f t="shared" si="0"/>
        <v>682.44199170350635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165.04962548766835</v>
      </c>
      <c r="L50">
        <v>43.664782184457692</v>
      </c>
      <c r="M50">
        <v>0</v>
      </c>
      <c r="N50">
        <v>29.690480869116193</v>
      </c>
      <c r="O50">
        <v>24.913145801756407</v>
      </c>
      <c r="P50">
        <v>60.564162982262388</v>
      </c>
      <c r="Q50">
        <v>5.4884949266824252</v>
      </c>
      <c r="R50">
        <v>7.0108535514672008</v>
      </c>
      <c r="S50">
        <v>4.6859168841137251</v>
      </c>
      <c r="T50">
        <v>0</v>
      </c>
      <c r="U50">
        <v>276.4417810532907</v>
      </c>
      <c r="V50">
        <v>5.2804938818295346</v>
      </c>
      <c r="W50">
        <v>8.8606964387895157</v>
      </c>
      <c r="X50">
        <v>37.559840506766967</v>
      </c>
      <c r="Y50">
        <v>0</v>
      </c>
      <c r="Z50">
        <v>3.3369744374869543</v>
      </c>
      <c r="AA50">
        <v>0</v>
      </c>
      <c r="AB50">
        <v>2.5792603431433934</v>
      </c>
      <c r="AC50">
        <v>0</v>
      </c>
      <c r="AD50">
        <v>2.3133967441035268</v>
      </c>
      <c r="AE50">
        <v>0</v>
      </c>
      <c r="AF50">
        <v>0</v>
      </c>
      <c r="AG50">
        <v>0</v>
      </c>
      <c r="AH50">
        <v>6.0153831036318097</v>
      </c>
      <c r="AI50">
        <v>0</v>
      </c>
      <c r="AJ50">
        <v>0</v>
      </c>
      <c r="AK50">
        <v>6.6708114057608014</v>
      </c>
      <c r="AL50">
        <v>0</v>
      </c>
      <c r="AM50">
        <v>4.0672439714047179</v>
      </c>
      <c r="AN50">
        <v>0</v>
      </c>
      <c r="AO50">
        <v>0</v>
      </c>
      <c r="AP50">
        <v>0.39134529117094546</v>
      </c>
      <c r="AQ50">
        <v>0</v>
      </c>
      <c r="AR50">
        <v>9.2749743498225836</v>
      </c>
      <c r="AS50">
        <v>7.5342364308077627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29.736265046983238</v>
      </c>
      <c r="BB50">
        <f t="shared" si="0"/>
        <v>681.65763559855043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125.28647863783544</v>
      </c>
      <c r="L51">
        <v>43.665564201885758</v>
      </c>
      <c r="M51">
        <v>0</v>
      </c>
      <c r="N51">
        <v>29.690480869116193</v>
      </c>
      <c r="O51">
        <v>24.913145801756407</v>
      </c>
      <c r="P51">
        <v>60.564162982262388</v>
      </c>
      <c r="Q51">
        <v>5.4884949266824252</v>
      </c>
      <c r="R51">
        <v>7.0108535514672008</v>
      </c>
      <c r="S51">
        <v>4.6859168841137251</v>
      </c>
      <c r="T51">
        <v>0</v>
      </c>
      <c r="U51">
        <v>276.4417810532907</v>
      </c>
      <c r="V51">
        <v>5.2804938818295346</v>
      </c>
      <c r="W51">
        <v>8.8606964387895157</v>
      </c>
      <c r="X51">
        <v>37.559840506766967</v>
      </c>
      <c r="Y51">
        <v>0</v>
      </c>
      <c r="Z51">
        <v>3.3369744374869543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5.8449065469630561</v>
      </c>
      <c r="AI51">
        <v>0</v>
      </c>
      <c r="AJ51">
        <v>0</v>
      </c>
      <c r="AK51">
        <v>6.6708114057608014</v>
      </c>
      <c r="AL51">
        <v>0</v>
      </c>
      <c r="AM51">
        <v>4.0672439714047179</v>
      </c>
      <c r="AN51">
        <v>0</v>
      </c>
      <c r="AO51">
        <v>0</v>
      </c>
      <c r="AP51">
        <v>0.71746623460655401</v>
      </c>
      <c r="AQ51">
        <v>0</v>
      </c>
      <c r="AR51">
        <v>9.2749743498225836</v>
      </c>
      <c r="AS51">
        <v>7.5342364308077627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27.876191066108664</v>
      </c>
      <c r="BB51">
        <f t="shared" si="0"/>
        <v>639.01833204654019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105.24088000347722</v>
      </c>
      <c r="L52">
        <v>43.665348258556634</v>
      </c>
      <c r="M52">
        <v>0</v>
      </c>
      <c r="N52">
        <v>29.690480869116193</v>
      </c>
      <c r="O52">
        <v>24.913145801756407</v>
      </c>
      <c r="P52">
        <v>60.564162982262388</v>
      </c>
      <c r="Q52">
        <v>5.4884949266824252</v>
      </c>
      <c r="R52">
        <v>7.0108535514672008</v>
      </c>
      <c r="S52">
        <v>4.6859168841137251</v>
      </c>
      <c r="T52">
        <v>0</v>
      </c>
      <c r="U52">
        <v>276.4417810532907</v>
      </c>
      <c r="V52">
        <v>5.2804938818295346</v>
      </c>
      <c r="W52">
        <v>8.8606964387895157</v>
      </c>
      <c r="X52">
        <v>37.559840506766967</v>
      </c>
      <c r="Y52">
        <v>0</v>
      </c>
      <c r="Z52">
        <v>3.3369744374869543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5.8449065469630561</v>
      </c>
      <c r="AI52">
        <v>0</v>
      </c>
      <c r="AJ52">
        <v>0</v>
      </c>
      <c r="AK52">
        <v>6.6708114057608014</v>
      </c>
      <c r="AL52">
        <v>0</v>
      </c>
      <c r="AM52">
        <v>4.0672439714047179</v>
      </c>
      <c r="AN52">
        <v>0</v>
      </c>
      <c r="AO52">
        <v>0</v>
      </c>
      <c r="AP52">
        <v>0.71746623460655401</v>
      </c>
      <c r="AQ52">
        <v>0</v>
      </c>
      <c r="AR52">
        <v>9.2749743498225836</v>
      </c>
      <c r="AS52">
        <v>7.5342364308077627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27.038276016761333</v>
      </c>
      <c r="BB52">
        <f t="shared" si="0"/>
        <v>619.81043251820017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94.217254909279987</v>
      </c>
      <c r="L53">
        <v>43.665615246346356</v>
      </c>
      <c r="M53">
        <v>0</v>
      </c>
      <c r="N53">
        <v>29.690480869116193</v>
      </c>
      <c r="O53">
        <v>24.913145801756407</v>
      </c>
      <c r="P53">
        <v>60.564162982262388</v>
      </c>
      <c r="Q53">
        <v>5.4884949266824252</v>
      </c>
      <c r="R53">
        <v>7.0108535514672008</v>
      </c>
      <c r="S53">
        <v>4.6859168841137251</v>
      </c>
      <c r="T53">
        <v>0</v>
      </c>
      <c r="U53">
        <v>276.4417810532907</v>
      </c>
      <c r="V53">
        <v>5.2804938818295346</v>
      </c>
      <c r="W53">
        <v>8.8606964387895157</v>
      </c>
      <c r="X53">
        <v>37.559840506766967</v>
      </c>
      <c r="Y53">
        <v>0</v>
      </c>
      <c r="Z53">
        <v>1.6684873512836567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5.8449065469630561</v>
      </c>
      <c r="AI53">
        <v>0</v>
      </c>
      <c r="AJ53">
        <v>0</v>
      </c>
      <c r="AK53">
        <v>6.6708114057608014</v>
      </c>
      <c r="AL53">
        <v>0</v>
      </c>
      <c r="AM53">
        <v>4.0672439714047179</v>
      </c>
      <c r="AN53">
        <v>0</v>
      </c>
      <c r="AO53">
        <v>0</v>
      </c>
      <c r="AP53">
        <v>0.39134529117094546</v>
      </c>
      <c r="AQ53">
        <v>0</v>
      </c>
      <c r="AR53">
        <v>9.2749743498225836</v>
      </c>
      <c r="AS53">
        <v>7.5342364308077627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26.494125032274585</v>
      </c>
      <c r="BB53">
        <f t="shared" si="0"/>
        <v>607.33661736664044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95.042845087362863</v>
      </c>
      <c r="L54">
        <v>43.664542024331411</v>
      </c>
      <c r="M54">
        <v>0</v>
      </c>
      <c r="N54">
        <v>29.690480869116193</v>
      </c>
      <c r="O54">
        <v>24.913145801756407</v>
      </c>
      <c r="P54">
        <v>60.564162982262388</v>
      </c>
      <c r="Q54">
        <v>5.4884949266824252</v>
      </c>
      <c r="R54">
        <v>7.0108535514672008</v>
      </c>
      <c r="S54">
        <v>4.6859168841137251</v>
      </c>
      <c r="T54">
        <v>0</v>
      </c>
      <c r="U54">
        <v>276.4417810532907</v>
      </c>
      <c r="V54">
        <v>5.2804938818295346</v>
      </c>
      <c r="W54">
        <v>8.8606964387895157</v>
      </c>
      <c r="X54">
        <v>37.559840506766967</v>
      </c>
      <c r="Y54">
        <v>0</v>
      </c>
      <c r="Z54">
        <v>1.6684873512836567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5.8449065469630561</v>
      </c>
      <c r="AI54">
        <v>0</v>
      </c>
      <c r="AJ54">
        <v>0</v>
      </c>
      <c r="AK54">
        <v>6.6708114057608014</v>
      </c>
      <c r="AL54">
        <v>0</v>
      </c>
      <c r="AM54">
        <v>4.0672439714047179</v>
      </c>
      <c r="AN54">
        <v>0</v>
      </c>
      <c r="AO54">
        <v>0</v>
      </c>
      <c r="AP54">
        <v>0.39134529117094546</v>
      </c>
      <c r="AQ54">
        <v>0</v>
      </c>
      <c r="AR54">
        <v>9.2749743498225836</v>
      </c>
      <c r="AS54">
        <v>7.5342364308077627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26.528589841038229</v>
      </c>
      <c r="BB54">
        <f t="shared" si="0"/>
        <v>608.12666951394476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92.297628705424074</v>
      </c>
      <c r="L55">
        <v>43.664674456362405</v>
      </c>
      <c r="M55">
        <v>0</v>
      </c>
      <c r="N55">
        <v>29.690480869116193</v>
      </c>
      <c r="O55">
        <v>24.913145801756407</v>
      </c>
      <c r="P55">
        <v>60.564162982262388</v>
      </c>
      <c r="Q55">
        <v>2.5356496041731225</v>
      </c>
      <c r="R55">
        <v>7.3022859208353292</v>
      </c>
      <c r="S55">
        <v>3.3725438871340074</v>
      </c>
      <c r="T55">
        <v>0</v>
      </c>
      <c r="U55">
        <v>276.4417810532907</v>
      </c>
      <c r="V55">
        <v>5.2804938818295346</v>
      </c>
      <c r="W55">
        <v>8.8599793142932146</v>
      </c>
      <c r="X55">
        <v>37.554832709620818</v>
      </c>
      <c r="Y55">
        <v>0</v>
      </c>
      <c r="Z55">
        <v>1.6684873512836567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5.8449065469630561</v>
      </c>
      <c r="AI55">
        <v>0</v>
      </c>
      <c r="AJ55">
        <v>0</v>
      </c>
      <c r="AK55">
        <v>6.6708114057608014</v>
      </c>
      <c r="AL55">
        <v>0</v>
      </c>
      <c r="AM55">
        <v>4.0672439714047179</v>
      </c>
      <c r="AN55">
        <v>0</v>
      </c>
      <c r="AO55">
        <v>0</v>
      </c>
      <c r="AP55">
        <v>0.39134529117094546</v>
      </c>
      <c r="AQ55">
        <v>0</v>
      </c>
      <c r="AR55">
        <v>9.2749743498225836</v>
      </c>
      <c r="AS55">
        <v>7.5342364308077627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26.24745997749238</v>
      </c>
      <c r="BB55">
        <f t="shared" si="0"/>
        <v>601.68220455581934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82.781101193079564</v>
      </c>
      <c r="L56">
        <v>43.664674456362405</v>
      </c>
      <c r="M56">
        <v>0</v>
      </c>
      <c r="N56">
        <v>29.690480869116193</v>
      </c>
      <c r="O56">
        <v>24.913145801756407</v>
      </c>
      <c r="P56">
        <v>60.564162982262388</v>
      </c>
      <c r="Q56">
        <v>2.5356496041731225</v>
      </c>
      <c r="R56">
        <v>7.3022859208353292</v>
      </c>
      <c r="S56">
        <v>3.3725438871340074</v>
      </c>
      <c r="T56">
        <v>0</v>
      </c>
      <c r="U56">
        <v>276.4417810532907</v>
      </c>
      <c r="V56">
        <v>5.2804938818295346</v>
      </c>
      <c r="W56">
        <v>8.8599793142932146</v>
      </c>
      <c r="X56">
        <v>37.554832709620818</v>
      </c>
      <c r="Y56">
        <v>0</v>
      </c>
      <c r="Z56">
        <v>1.6684873512836567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5.8449065469630561</v>
      </c>
      <c r="AI56">
        <v>0</v>
      </c>
      <c r="AJ56">
        <v>0</v>
      </c>
      <c r="AK56">
        <v>6.6708114057608014</v>
      </c>
      <c r="AL56">
        <v>0</v>
      </c>
      <c r="AM56">
        <v>4.0672439714047179</v>
      </c>
      <c r="AN56">
        <v>0</v>
      </c>
      <c r="AO56">
        <v>0</v>
      </c>
      <c r="AP56">
        <v>0.39134529117094546</v>
      </c>
      <c r="AQ56">
        <v>0</v>
      </c>
      <c r="AR56">
        <v>9.2749743498225836</v>
      </c>
      <c r="AS56">
        <v>7.5342364308077627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25.849669127476385</v>
      </c>
      <c r="BB56">
        <f t="shared" si="0"/>
        <v>592.56346789349084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89.688083505541229</v>
      </c>
      <c r="L57">
        <v>43.664674456362405</v>
      </c>
      <c r="M57">
        <v>0</v>
      </c>
      <c r="N57">
        <v>29.690480869116193</v>
      </c>
      <c r="O57">
        <v>24.913145801756407</v>
      </c>
      <c r="P57">
        <v>60.564162982262388</v>
      </c>
      <c r="Q57">
        <v>2.4727235963264453</v>
      </c>
      <c r="R57">
        <v>7.3040517292648728</v>
      </c>
      <c r="S57">
        <v>3.5475541170983638</v>
      </c>
      <c r="T57">
        <v>0</v>
      </c>
      <c r="U57">
        <v>276.4417810532907</v>
      </c>
      <c r="V57">
        <v>5.2804938818295346</v>
      </c>
      <c r="W57">
        <v>8.8615096105987696</v>
      </c>
      <c r="X57">
        <v>37.557389836210511</v>
      </c>
      <c r="Y57">
        <v>0</v>
      </c>
      <c r="Z57">
        <v>1.6684873512836567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5.8449065469630561</v>
      </c>
      <c r="AI57">
        <v>0</v>
      </c>
      <c r="AJ57">
        <v>0</v>
      </c>
      <c r="AK57">
        <v>6.6708114057608014</v>
      </c>
      <c r="AL57">
        <v>0</v>
      </c>
      <c r="AM57">
        <v>4.0672439714047179</v>
      </c>
      <c r="AN57">
        <v>0</v>
      </c>
      <c r="AO57">
        <v>0</v>
      </c>
      <c r="AP57">
        <v>0.39134529117094546</v>
      </c>
      <c r="AQ57">
        <v>0</v>
      </c>
      <c r="AR57">
        <v>9.2749743498225836</v>
      </c>
      <c r="AS57">
        <v>7.5342364308077627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26.143310773691173</v>
      </c>
      <c r="BB57">
        <f t="shared" si="0"/>
        <v>599.29474601318032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89.681713492080647</v>
      </c>
      <c r="L58">
        <v>19.254707912400757</v>
      </c>
      <c r="M58">
        <v>0</v>
      </c>
      <c r="N58">
        <v>29.690480869116193</v>
      </c>
      <c r="O58">
        <v>24.913145801756407</v>
      </c>
      <c r="P58">
        <v>60.564162982262388</v>
      </c>
      <c r="Q58">
        <v>2.4727235963264453</v>
      </c>
      <c r="R58">
        <v>7.3040517292648728</v>
      </c>
      <c r="S58">
        <v>3.5475541170983638</v>
      </c>
      <c r="T58">
        <v>0</v>
      </c>
      <c r="U58">
        <v>276.4417810532907</v>
      </c>
      <c r="V58">
        <v>5.2804938818295346</v>
      </c>
      <c r="W58">
        <v>8.8615096105987696</v>
      </c>
      <c r="X58">
        <v>37.557389836210511</v>
      </c>
      <c r="Y58">
        <v>0</v>
      </c>
      <c r="Z58">
        <v>1.6684873512836567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0.73061322103944903</v>
      </c>
      <c r="AI58">
        <v>0</v>
      </c>
      <c r="AJ58">
        <v>0</v>
      </c>
      <c r="AK58">
        <v>6.6708114057608014</v>
      </c>
      <c r="AL58">
        <v>0</v>
      </c>
      <c r="AM58">
        <v>4.0672439714047179</v>
      </c>
      <c r="AN58">
        <v>0</v>
      </c>
      <c r="AO58">
        <v>0</v>
      </c>
      <c r="AP58">
        <v>0.39134529117094546</v>
      </c>
      <c r="AQ58">
        <v>0</v>
      </c>
      <c r="AR58">
        <v>9.2749743498225836</v>
      </c>
      <c r="AS58">
        <v>7.5342364308077627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24.908930444567321</v>
      </c>
      <c r="BB58">
        <f t="shared" si="0"/>
        <v>570.99849645895824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89.688083505541229</v>
      </c>
      <c r="L59">
        <v>19.254707912400757</v>
      </c>
      <c r="M59">
        <v>0</v>
      </c>
      <c r="N59">
        <v>29.690480869116193</v>
      </c>
      <c r="O59">
        <v>24.913145801756407</v>
      </c>
      <c r="P59">
        <v>60.564162982262388</v>
      </c>
      <c r="Q59">
        <v>2.4727235963264453</v>
      </c>
      <c r="R59">
        <v>7.3040517292648728</v>
      </c>
      <c r="S59">
        <v>3.5992599596866599</v>
      </c>
      <c r="T59">
        <v>0</v>
      </c>
      <c r="U59">
        <v>276.4417810532907</v>
      </c>
      <c r="V59">
        <v>5.2804938818295346</v>
      </c>
      <c r="W59">
        <v>8.8615096105987696</v>
      </c>
      <c r="X59">
        <v>37.557389836210511</v>
      </c>
      <c r="Y59">
        <v>0</v>
      </c>
      <c r="Z59">
        <v>1.6684873512836567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6.6708114057608014</v>
      </c>
      <c r="AL59">
        <v>0</v>
      </c>
      <c r="AM59">
        <v>4.0672439714047179</v>
      </c>
      <c r="AN59">
        <v>0</v>
      </c>
      <c r="AO59">
        <v>0</v>
      </c>
      <c r="AP59">
        <v>0.39134529117094546</v>
      </c>
      <c r="AQ59">
        <v>0</v>
      </c>
      <c r="AR59">
        <v>9.2749743498225836</v>
      </c>
      <c r="AS59">
        <v>7.5342364308077627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24.880818382710711</v>
      </c>
      <c r="BB59">
        <f t="shared" si="0"/>
        <v>570.35407115582427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89.681713492080647</v>
      </c>
      <c r="L60">
        <v>19.254707912400757</v>
      </c>
      <c r="M60">
        <v>0</v>
      </c>
      <c r="N60">
        <v>29.690480869116193</v>
      </c>
      <c r="O60">
        <v>24.913145801756407</v>
      </c>
      <c r="P60">
        <v>60.564162982262388</v>
      </c>
      <c r="Q60">
        <v>2.4727235963264453</v>
      </c>
      <c r="R60">
        <v>7.3040517292648728</v>
      </c>
      <c r="S60">
        <v>3.5992599596866599</v>
      </c>
      <c r="T60">
        <v>0</v>
      </c>
      <c r="U60">
        <v>276.4417810532907</v>
      </c>
      <c r="V60">
        <v>5.2804938818295346</v>
      </c>
      <c r="W60">
        <v>8.8615096105987696</v>
      </c>
      <c r="X60">
        <v>37.557389836210511</v>
      </c>
      <c r="Y60">
        <v>0</v>
      </c>
      <c r="Z60">
        <v>1.6684873512836567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6.6708114057608014</v>
      </c>
      <c r="AL60">
        <v>0</v>
      </c>
      <c r="AM60">
        <v>4.0672439714047179</v>
      </c>
      <c r="AN60">
        <v>0</v>
      </c>
      <c r="AO60">
        <v>0</v>
      </c>
      <c r="AP60">
        <v>0.39134529117094546</v>
      </c>
      <c r="AQ60">
        <v>0</v>
      </c>
      <c r="AR60">
        <v>9.2749743498225836</v>
      </c>
      <c r="AS60">
        <v>7.5342364308077627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24.880552116148063</v>
      </c>
      <c r="BB60">
        <f t="shared" si="0"/>
        <v>570.34796740892637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89.688083505541229</v>
      </c>
      <c r="L61">
        <v>19.254707912400757</v>
      </c>
      <c r="M61">
        <v>0</v>
      </c>
      <c r="N61">
        <v>29.690480869116193</v>
      </c>
      <c r="O61">
        <v>24.913145801756407</v>
      </c>
      <c r="P61">
        <v>60.558898752679703</v>
      </c>
      <c r="Q61">
        <v>2.4727235963264453</v>
      </c>
      <c r="R61">
        <v>7.3040517292648728</v>
      </c>
      <c r="S61">
        <v>3.5992599596866599</v>
      </c>
      <c r="T61">
        <v>0</v>
      </c>
      <c r="U61">
        <v>276.4417810532907</v>
      </c>
      <c r="V61">
        <v>5.2804938818295346</v>
      </c>
      <c r="W61">
        <v>8.8615096105987696</v>
      </c>
      <c r="X61">
        <v>37.557389836210511</v>
      </c>
      <c r="Y61">
        <v>0</v>
      </c>
      <c r="Z61">
        <v>1.6684873512836567</v>
      </c>
      <c r="AA61">
        <v>0</v>
      </c>
      <c r="AB61">
        <v>0</v>
      </c>
      <c r="AC61">
        <v>0</v>
      </c>
      <c r="AD61">
        <v>2.2113351306616567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6.6708114057608014</v>
      </c>
      <c r="AL61">
        <v>0</v>
      </c>
      <c r="AM61">
        <v>4.0672439714047179</v>
      </c>
      <c r="AN61">
        <v>0</v>
      </c>
      <c r="AO61">
        <v>0</v>
      </c>
      <c r="AP61">
        <v>0.39134529117094546</v>
      </c>
      <c r="AQ61">
        <v>0</v>
      </c>
      <c r="AR61">
        <v>9.2749743498225836</v>
      </c>
      <c r="AS61">
        <v>7.8767016990189926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24.987347194587041</v>
      </c>
      <c r="BB61">
        <f t="shared" si="0"/>
        <v>572.79607851323806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89.687929567522616</v>
      </c>
      <c r="L62">
        <v>19.254707912400757</v>
      </c>
      <c r="M62">
        <v>0</v>
      </c>
      <c r="N62">
        <v>29.690480869116193</v>
      </c>
      <c r="O62">
        <v>24.913145801756407</v>
      </c>
      <c r="P62">
        <v>60.558898752679703</v>
      </c>
      <c r="Q62">
        <v>2.4727235963264453</v>
      </c>
      <c r="R62">
        <v>7.3040517292648728</v>
      </c>
      <c r="S62">
        <v>3.5992599596866599</v>
      </c>
      <c r="T62">
        <v>0</v>
      </c>
      <c r="U62">
        <v>276.4417810532907</v>
      </c>
      <c r="V62">
        <v>5.2804938818295346</v>
      </c>
      <c r="W62">
        <v>8.8615096105987696</v>
      </c>
      <c r="X62">
        <v>37.557389836210511</v>
      </c>
      <c r="Y62">
        <v>0</v>
      </c>
      <c r="Z62">
        <v>1.6684873512836567</v>
      </c>
      <c r="AA62">
        <v>0</v>
      </c>
      <c r="AB62">
        <v>0</v>
      </c>
      <c r="AC62">
        <v>0</v>
      </c>
      <c r="AD62">
        <v>2.2113351306616567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6.6708114057608014</v>
      </c>
      <c r="AL62">
        <v>0</v>
      </c>
      <c r="AM62">
        <v>4.0672439714047179</v>
      </c>
      <c r="AN62">
        <v>0</v>
      </c>
      <c r="AO62">
        <v>0</v>
      </c>
      <c r="AP62">
        <v>0.39134529117094546</v>
      </c>
      <c r="AQ62">
        <v>0</v>
      </c>
      <c r="AR62">
        <v>9.2749743498225836</v>
      </c>
      <c r="AS62">
        <v>7.8767016990189926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24.987340759977865</v>
      </c>
      <c r="BB62">
        <f t="shared" si="0"/>
        <v>572.79593100982868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82.789797214098243</v>
      </c>
      <c r="L63">
        <v>19.254707912400757</v>
      </c>
      <c r="M63">
        <v>0</v>
      </c>
      <c r="N63">
        <v>29.690480869116193</v>
      </c>
      <c r="O63">
        <v>24.913145801756407</v>
      </c>
      <c r="P63">
        <v>49.836810742167728</v>
      </c>
      <c r="Q63">
        <v>2.368380412219798</v>
      </c>
      <c r="R63">
        <v>7.3040517292648728</v>
      </c>
      <c r="S63">
        <v>3.4548900620134519</v>
      </c>
      <c r="T63">
        <v>0</v>
      </c>
      <c r="U63">
        <v>276.4417810532907</v>
      </c>
      <c r="V63">
        <v>5.2804938818295346</v>
      </c>
      <c r="W63">
        <v>8.8615096105987696</v>
      </c>
      <c r="X63">
        <v>37.557389836210511</v>
      </c>
      <c r="Y63">
        <v>0</v>
      </c>
      <c r="Z63">
        <v>3.3369744374869543</v>
      </c>
      <c r="AA63">
        <v>0</v>
      </c>
      <c r="AB63">
        <v>0</v>
      </c>
      <c r="AC63">
        <v>0</v>
      </c>
      <c r="AD63">
        <v>2.2113351306616567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6.6708114057608014</v>
      </c>
      <c r="AL63">
        <v>0</v>
      </c>
      <c r="AM63">
        <v>4.0672439714047179</v>
      </c>
      <c r="AN63">
        <v>0</v>
      </c>
      <c r="AO63">
        <v>0</v>
      </c>
      <c r="AP63">
        <v>0.71746623460655401</v>
      </c>
      <c r="AQ63">
        <v>0</v>
      </c>
      <c r="AR63">
        <v>9.2749743498225836</v>
      </c>
      <c r="AS63">
        <v>7.8767016990189926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24.323793957585831</v>
      </c>
      <c r="BB63">
        <f t="shared" si="0"/>
        <v>557.58515239614349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82.780691276101138</v>
      </c>
      <c r="L64">
        <v>19.254707912400757</v>
      </c>
      <c r="M64">
        <v>0</v>
      </c>
      <c r="N64">
        <v>29.690480869116193</v>
      </c>
      <c r="O64">
        <v>24.913145801756407</v>
      </c>
      <c r="P64">
        <v>49.836810742167728</v>
      </c>
      <c r="Q64">
        <v>2.368380412219798</v>
      </c>
      <c r="R64">
        <v>7.3040517292648728</v>
      </c>
      <c r="S64">
        <v>3.4548900620134519</v>
      </c>
      <c r="T64">
        <v>0</v>
      </c>
      <c r="U64">
        <v>276.4417810532907</v>
      </c>
      <c r="V64">
        <v>5.2804938818295346</v>
      </c>
      <c r="W64">
        <v>8.8615096105987696</v>
      </c>
      <c r="X64">
        <v>37.557389836210511</v>
      </c>
      <c r="Y64">
        <v>0</v>
      </c>
      <c r="Z64">
        <v>3.3369744374869543</v>
      </c>
      <c r="AA64">
        <v>0</v>
      </c>
      <c r="AB64">
        <v>0</v>
      </c>
      <c r="AC64">
        <v>0</v>
      </c>
      <c r="AD64">
        <v>2.2113351306616567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6.6708114057608014</v>
      </c>
      <c r="AL64">
        <v>0</v>
      </c>
      <c r="AM64">
        <v>4.0672439714047179</v>
      </c>
      <c r="AN64">
        <v>0</v>
      </c>
      <c r="AO64">
        <v>0</v>
      </c>
      <c r="AP64">
        <v>0.71746623460655401</v>
      </c>
      <c r="AQ64">
        <v>0</v>
      </c>
      <c r="AR64">
        <v>9.2749743498225836</v>
      </c>
      <c r="AS64">
        <v>7.8767016990189926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24.323413329377555</v>
      </c>
      <c r="BB64">
        <f t="shared" si="0"/>
        <v>557.57642708635467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82.790011768492974</v>
      </c>
      <c r="L65">
        <v>19.254707912400757</v>
      </c>
      <c r="M65">
        <v>0</v>
      </c>
      <c r="N65">
        <v>29.690480869116193</v>
      </c>
      <c r="O65">
        <v>24.913145801756407</v>
      </c>
      <c r="P65">
        <v>49.83163826570253</v>
      </c>
      <c r="Q65">
        <v>5.7150997950684186</v>
      </c>
      <c r="R65">
        <v>7.3040517292648728</v>
      </c>
      <c r="S65">
        <v>4.3318292952775685</v>
      </c>
      <c r="T65">
        <v>0</v>
      </c>
      <c r="U65">
        <v>276.4417810532907</v>
      </c>
      <c r="V65">
        <v>5.2804938818295346</v>
      </c>
      <c r="W65">
        <v>8.8615096105987696</v>
      </c>
      <c r="X65">
        <v>37.557389836210511</v>
      </c>
      <c r="Y65">
        <v>0</v>
      </c>
      <c r="Z65">
        <v>3.3369744374869543</v>
      </c>
      <c r="AA65">
        <v>0</v>
      </c>
      <c r="AB65">
        <v>0</v>
      </c>
      <c r="AC65">
        <v>0</v>
      </c>
      <c r="AD65">
        <v>2.2113351306616567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6.6708114057608014</v>
      </c>
      <c r="AL65">
        <v>0</v>
      </c>
      <c r="AM65">
        <v>4.0672439714047179</v>
      </c>
      <c r="AN65">
        <v>0</v>
      </c>
      <c r="AO65">
        <v>0</v>
      </c>
      <c r="AP65">
        <v>0.97836309538718425</v>
      </c>
      <c r="AQ65">
        <v>0</v>
      </c>
      <c r="AR65">
        <v>9.2749743498225836</v>
      </c>
      <c r="AS65">
        <v>8.0479343331246067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24.518198659483041</v>
      </c>
      <c r="BB65">
        <f t="shared" si="0"/>
        <v>562.0415778831748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82.780890877628195</v>
      </c>
      <c r="L66">
        <v>19.254707912400757</v>
      </c>
      <c r="M66">
        <v>0</v>
      </c>
      <c r="N66">
        <v>29.690480869116193</v>
      </c>
      <c r="O66">
        <v>24.913145801756407</v>
      </c>
      <c r="P66">
        <v>49.83163826570253</v>
      </c>
      <c r="Q66">
        <v>5.7185272587840261</v>
      </c>
      <c r="R66">
        <v>7.3040517292648728</v>
      </c>
      <c r="S66">
        <v>4.3318292952775685</v>
      </c>
      <c r="T66">
        <v>0</v>
      </c>
      <c r="U66">
        <v>276.4417810532907</v>
      </c>
      <c r="V66">
        <v>5.2804938818295346</v>
      </c>
      <c r="W66">
        <v>8.8615096105987696</v>
      </c>
      <c r="X66">
        <v>37.557389836210511</v>
      </c>
      <c r="Y66">
        <v>0</v>
      </c>
      <c r="Z66">
        <v>3.3369744374869543</v>
      </c>
      <c r="AA66">
        <v>0</v>
      </c>
      <c r="AB66">
        <v>0</v>
      </c>
      <c r="AC66">
        <v>0</v>
      </c>
      <c r="AD66">
        <v>2.2113351306616567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6.6708114057608014</v>
      </c>
      <c r="AL66">
        <v>0</v>
      </c>
      <c r="AM66">
        <v>4.0672439714047179</v>
      </c>
      <c r="AN66">
        <v>0</v>
      </c>
      <c r="AO66">
        <v>0</v>
      </c>
      <c r="AP66">
        <v>0.97836309538718425</v>
      </c>
      <c r="AQ66">
        <v>0</v>
      </c>
      <c r="AR66">
        <v>9.2749743498225836</v>
      </c>
      <c r="AS66">
        <v>8.0479343331246067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24.517960674228206</v>
      </c>
      <c r="BB66">
        <f t="shared" si="0"/>
        <v>562.03612244128044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96.742929693664365</v>
      </c>
      <c r="L67">
        <v>36.04516992606677</v>
      </c>
      <c r="M67">
        <v>0</v>
      </c>
      <c r="N67">
        <v>29.690480869116193</v>
      </c>
      <c r="O67">
        <v>24.913145801756407</v>
      </c>
      <c r="P67">
        <v>48.163073750825752</v>
      </c>
      <c r="Q67">
        <v>5.7169340169552871</v>
      </c>
      <c r="R67">
        <v>7.0118412601786799</v>
      </c>
      <c r="S67">
        <v>4.3332614519052681</v>
      </c>
      <c r="T67">
        <v>0</v>
      </c>
      <c r="U67">
        <v>276.4417810532907</v>
      </c>
      <c r="V67">
        <v>5.2804938818295346</v>
      </c>
      <c r="W67">
        <v>7.8677604908103271</v>
      </c>
      <c r="X67">
        <v>36.844416018258769</v>
      </c>
      <c r="Y67">
        <v>0</v>
      </c>
      <c r="Z67">
        <v>3.3369744374869543</v>
      </c>
      <c r="AA67">
        <v>0</v>
      </c>
      <c r="AB67">
        <v>0</v>
      </c>
      <c r="AC67">
        <v>0</v>
      </c>
      <c r="AD67">
        <v>2.2113351306616567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6.6708114057608014</v>
      </c>
      <c r="AL67">
        <v>0</v>
      </c>
      <c r="AM67">
        <v>4.0672439714047179</v>
      </c>
      <c r="AN67">
        <v>0</v>
      </c>
      <c r="AO67">
        <v>0</v>
      </c>
      <c r="AP67">
        <v>0.48918168023377162</v>
      </c>
      <c r="AQ67">
        <v>0</v>
      </c>
      <c r="AR67">
        <v>9.2749743498225836</v>
      </c>
      <c r="AS67">
        <v>8.0479343331246067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25.629659279267749</v>
      </c>
      <c r="BB67">
        <f t="shared" si="0"/>
        <v>587.52008424388544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145.33349178209471</v>
      </c>
      <c r="L68">
        <v>37.089131382344583</v>
      </c>
      <c r="M68">
        <v>0</v>
      </c>
      <c r="N68">
        <v>29.690480869116193</v>
      </c>
      <c r="O68">
        <v>24.913145801756407</v>
      </c>
      <c r="P68">
        <v>48.163073750825752</v>
      </c>
      <c r="Q68">
        <v>5.7169340169552871</v>
      </c>
      <c r="R68">
        <v>7.0118412601786799</v>
      </c>
      <c r="S68">
        <v>4.3332614519052681</v>
      </c>
      <c r="T68">
        <v>0</v>
      </c>
      <c r="U68">
        <v>276.4417810532907</v>
      </c>
      <c r="V68">
        <v>5.2804938818295346</v>
      </c>
      <c r="W68">
        <v>8.8622353749516538</v>
      </c>
      <c r="X68">
        <v>37.556629585086746</v>
      </c>
      <c r="Y68">
        <v>0</v>
      </c>
      <c r="Z68">
        <v>3.3369744374869543</v>
      </c>
      <c r="AA68">
        <v>0</v>
      </c>
      <c r="AB68">
        <v>0</v>
      </c>
      <c r="AC68">
        <v>0</v>
      </c>
      <c r="AD68">
        <v>2.2113351306616567</v>
      </c>
      <c r="AE68">
        <v>0</v>
      </c>
      <c r="AF68">
        <v>0</v>
      </c>
      <c r="AG68">
        <v>0</v>
      </c>
      <c r="AH68">
        <v>0.73061322103944903</v>
      </c>
      <c r="AI68">
        <v>0</v>
      </c>
      <c r="AJ68">
        <v>0</v>
      </c>
      <c r="AK68">
        <v>6.6708114057608014</v>
      </c>
      <c r="AL68">
        <v>0</v>
      </c>
      <c r="AM68">
        <v>4.0672439714047179</v>
      </c>
      <c r="AN68">
        <v>0</v>
      </c>
      <c r="AO68">
        <v>0</v>
      </c>
      <c r="AP68">
        <v>0.48918168023377162</v>
      </c>
      <c r="AQ68">
        <v>0</v>
      </c>
      <c r="AR68">
        <v>9.2749743498225836</v>
      </c>
      <c r="AS68">
        <v>8.0479343331246067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27.806261573326516</v>
      </c>
      <c r="BB68">
        <f t="shared" ref="BB68:BB99" si="1">SUM(B68:AZ68)-BA68</f>
        <v>637.41530716654358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136.03560996414583</v>
      </c>
      <c r="L69">
        <v>43.655916146094093</v>
      </c>
      <c r="M69">
        <v>0</v>
      </c>
      <c r="N69">
        <v>29.690480869116193</v>
      </c>
      <c r="O69">
        <v>24.913145801756407</v>
      </c>
      <c r="P69">
        <v>49.619880310691983</v>
      </c>
      <c r="Q69">
        <v>5.7169340169552871</v>
      </c>
      <c r="R69">
        <v>7.0108535514672008</v>
      </c>
      <c r="S69">
        <v>4.3332614519052681</v>
      </c>
      <c r="T69">
        <v>0</v>
      </c>
      <c r="U69">
        <v>276.4417810532907</v>
      </c>
      <c r="V69">
        <v>5.2804938818295346</v>
      </c>
      <c r="W69">
        <v>8.8606964387895157</v>
      </c>
      <c r="X69">
        <v>37.550633902945329</v>
      </c>
      <c r="Y69">
        <v>0</v>
      </c>
      <c r="Z69">
        <v>3.3369744374869543</v>
      </c>
      <c r="AA69">
        <v>2.4335606929659779</v>
      </c>
      <c r="AB69">
        <v>0</v>
      </c>
      <c r="AC69">
        <v>0</v>
      </c>
      <c r="AD69">
        <v>2.2113351306616567</v>
      </c>
      <c r="AE69">
        <v>0</v>
      </c>
      <c r="AF69">
        <v>0</v>
      </c>
      <c r="AG69">
        <v>0</v>
      </c>
      <c r="AH69">
        <v>4.8707554990607385</v>
      </c>
      <c r="AI69">
        <v>0</v>
      </c>
      <c r="AJ69">
        <v>0</v>
      </c>
      <c r="AK69">
        <v>6.6708114057608014</v>
      </c>
      <c r="AL69">
        <v>0</v>
      </c>
      <c r="AM69">
        <v>4.0672439714047179</v>
      </c>
      <c r="AN69">
        <v>0</v>
      </c>
      <c r="AO69">
        <v>0</v>
      </c>
      <c r="AP69">
        <v>1.9567261907743685</v>
      </c>
      <c r="AQ69">
        <v>0</v>
      </c>
      <c r="AR69">
        <v>9.2749743498225836</v>
      </c>
      <c r="AS69">
        <v>8.0479343331246067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28.08876414212201</v>
      </c>
      <c r="BB69">
        <f t="shared" si="1"/>
        <v>643.89123925792785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135.30695031391355</v>
      </c>
      <c r="L70">
        <v>45.460350442038497</v>
      </c>
      <c r="M70">
        <v>0</v>
      </c>
      <c r="N70">
        <v>29.690480869116193</v>
      </c>
      <c r="O70">
        <v>24.913145801756407</v>
      </c>
      <c r="P70">
        <v>49.619880310691983</v>
      </c>
      <c r="Q70">
        <v>5.4878427648986694</v>
      </c>
      <c r="R70">
        <v>7.0108535514672008</v>
      </c>
      <c r="S70">
        <v>4.3306058272001549</v>
      </c>
      <c r="T70">
        <v>0</v>
      </c>
      <c r="U70">
        <v>276.4417810532907</v>
      </c>
      <c r="V70">
        <v>5.2804938818295346</v>
      </c>
      <c r="W70">
        <v>8.8606964387895157</v>
      </c>
      <c r="X70">
        <v>37.550633902945329</v>
      </c>
      <c r="Y70">
        <v>0</v>
      </c>
      <c r="Z70">
        <v>3.3369744374869543</v>
      </c>
      <c r="AA70">
        <v>3.5598365080359002</v>
      </c>
      <c r="AB70">
        <v>0.8597534477144646</v>
      </c>
      <c r="AC70">
        <v>0</v>
      </c>
      <c r="AD70">
        <v>2.2113351306616567</v>
      </c>
      <c r="AE70">
        <v>0</v>
      </c>
      <c r="AF70">
        <v>0</v>
      </c>
      <c r="AG70">
        <v>0</v>
      </c>
      <c r="AH70">
        <v>11.154030186286787</v>
      </c>
      <c r="AI70">
        <v>0</v>
      </c>
      <c r="AJ70">
        <v>0</v>
      </c>
      <c r="AK70">
        <v>6.6708114057608014</v>
      </c>
      <c r="AL70">
        <v>0</v>
      </c>
      <c r="AM70">
        <v>4.0672439714047179</v>
      </c>
      <c r="AN70">
        <v>0</v>
      </c>
      <c r="AO70">
        <v>0</v>
      </c>
      <c r="AP70">
        <v>1.9567261907743685</v>
      </c>
      <c r="AQ70">
        <v>0</v>
      </c>
      <c r="AR70">
        <v>9.2749743498225836</v>
      </c>
      <c r="AS70">
        <v>8.0479343331246067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28.46970140797459</v>
      </c>
      <c r="BB70">
        <f t="shared" si="1"/>
        <v>652.62363371103606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105.23849728809788</v>
      </c>
      <c r="L71">
        <v>45.460463666900033</v>
      </c>
      <c r="M71">
        <v>0</v>
      </c>
      <c r="N71">
        <v>29.690480869116193</v>
      </c>
      <c r="O71">
        <v>24.913145801756407</v>
      </c>
      <c r="P71">
        <v>49.619880310691983</v>
      </c>
      <c r="Q71">
        <v>5.4878427648986694</v>
      </c>
      <c r="R71">
        <v>7.0108535514672008</v>
      </c>
      <c r="S71">
        <v>4.3324472020328502</v>
      </c>
      <c r="T71">
        <v>0</v>
      </c>
      <c r="U71">
        <v>276.4417810532907</v>
      </c>
      <c r="V71">
        <v>5.2804938818295346</v>
      </c>
      <c r="W71">
        <v>8.8606964387895157</v>
      </c>
      <c r="X71">
        <v>37.550633902945329</v>
      </c>
      <c r="Y71">
        <v>0</v>
      </c>
      <c r="Z71">
        <v>3.3369744374869543</v>
      </c>
      <c r="AA71">
        <v>4.5252159674389478</v>
      </c>
      <c r="AB71">
        <v>3.3702335253600499</v>
      </c>
      <c r="AC71">
        <v>2.4935197028804006</v>
      </c>
      <c r="AD71">
        <v>2.2113351306616567</v>
      </c>
      <c r="AE71">
        <v>0</v>
      </c>
      <c r="AF71">
        <v>0</v>
      </c>
      <c r="AG71">
        <v>0</v>
      </c>
      <c r="AH71">
        <v>18.046149051346273</v>
      </c>
      <c r="AI71">
        <v>0</v>
      </c>
      <c r="AJ71">
        <v>0</v>
      </c>
      <c r="AK71">
        <v>6.6708114057608014</v>
      </c>
      <c r="AL71">
        <v>3.2535530064618441</v>
      </c>
      <c r="AM71">
        <v>4.0672439714047179</v>
      </c>
      <c r="AN71">
        <v>0</v>
      </c>
      <c r="AO71">
        <v>0</v>
      </c>
      <c r="AP71">
        <v>1.9567261907743685</v>
      </c>
      <c r="AQ71">
        <v>0</v>
      </c>
      <c r="AR71">
        <v>9.2749743498225836</v>
      </c>
      <c r="AS71">
        <v>7.5342364308077627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27.865058337904497</v>
      </c>
      <c r="BB71">
        <f t="shared" si="1"/>
        <v>638.763131564118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135.30556617172167</v>
      </c>
      <c r="L72">
        <v>43.664542024331411</v>
      </c>
      <c r="M72">
        <v>0</v>
      </c>
      <c r="N72">
        <v>29.690480869116193</v>
      </c>
      <c r="O72">
        <v>24.913145801756407</v>
      </c>
      <c r="P72">
        <v>49.619880310691983</v>
      </c>
      <c r="Q72">
        <v>5.4878427648986694</v>
      </c>
      <c r="R72">
        <v>7.0108535514672008</v>
      </c>
      <c r="S72">
        <v>4.3324472020328502</v>
      </c>
      <c r="T72">
        <v>0</v>
      </c>
      <c r="U72">
        <v>276.4417810532907</v>
      </c>
      <c r="V72">
        <v>5.2804938818295346</v>
      </c>
      <c r="W72">
        <v>8.8606964387895157</v>
      </c>
      <c r="X72">
        <v>37.550633902945329</v>
      </c>
      <c r="Y72">
        <v>0</v>
      </c>
      <c r="Z72">
        <v>3.3369744374869543</v>
      </c>
      <c r="AA72">
        <v>7.1534614840325608</v>
      </c>
      <c r="AB72">
        <v>3.3702335253600499</v>
      </c>
      <c r="AC72">
        <v>2.4935197028804006</v>
      </c>
      <c r="AD72">
        <v>4.6948347365894376</v>
      </c>
      <c r="AE72">
        <v>0</v>
      </c>
      <c r="AF72">
        <v>0</v>
      </c>
      <c r="AG72">
        <v>0</v>
      </c>
      <c r="AH72">
        <v>24.061532154978082</v>
      </c>
      <c r="AI72">
        <v>0.98398577989981206</v>
      </c>
      <c r="AJ72">
        <v>0</v>
      </c>
      <c r="AK72">
        <v>6.6708114057608014</v>
      </c>
      <c r="AL72">
        <v>6.2113284186931104</v>
      </c>
      <c r="AM72">
        <v>4.0672439714047179</v>
      </c>
      <c r="AN72">
        <v>0</v>
      </c>
      <c r="AO72">
        <v>0</v>
      </c>
      <c r="AP72">
        <v>1.9567261907743685</v>
      </c>
      <c r="AQ72">
        <v>0</v>
      </c>
      <c r="AR72">
        <v>9.2749743498225836</v>
      </c>
      <c r="AS72">
        <v>7.5342364308077627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29.676671870264887</v>
      </c>
      <c r="BB72">
        <f t="shared" si="1"/>
        <v>680.29155469109719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150.3448283332965</v>
      </c>
      <c r="L73">
        <v>43.664542024331411</v>
      </c>
      <c r="M73">
        <v>0</v>
      </c>
      <c r="N73">
        <v>29.690480869116193</v>
      </c>
      <c r="O73">
        <v>24.913145801756407</v>
      </c>
      <c r="P73">
        <v>49.619880310691983</v>
      </c>
      <c r="Q73">
        <v>5.4878427648986694</v>
      </c>
      <c r="R73">
        <v>7.0108535514672008</v>
      </c>
      <c r="S73">
        <v>4.3324472020328502</v>
      </c>
      <c r="T73">
        <v>0</v>
      </c>
      <c r="U73">
        <v>276.4417810532907</v>
      </c>
      <c r="V73">
        <v>5.2804938818295346</v>
      </c>
      <c r="W73">
        <v>8.8606964387895157</v>
      </c>
      <c r="X73">
        <v>37.550633902945329</v>
      </c>
      <c r="Y73">
        <v>0</v>
      </c>
      <c r="Z73">
        <v>5.0054617887706119</v>
      </c>
      <c r="AA73">
        <v>7.1534614840325608</v>
      </c>
      <c r="AB73">
        <v>6.7954913663118344</v>
      </c>
      <c r="AC73">
        <v>4.9919610137758283</v>
      </c>
      <c r="AD73">
        <v>7.0422521048841569</v>
      </c>
      <c r="AE73">
        <v>0</v>
      </c>
      <c r="AF73">
        <v>0</v>
      </c>
      <c r="AG73">
        <v>0</v>
      </c>
      <c r="AH73">
        <v>30.076915258609894</v>
      </c>
      <c r="AI73">
        <v>4.2639382069505318</v>
      </c>
      <c r="AJ73">
        <v>0</v>
      </c>
      <c r="AK73">
        <v>6.6708114057608014</v>
      </c>
      <c r="AL73">
        <v>17.007208620329791</v>
      </c>
      <c r="AM73">
        <v>4.0672439714047179</v>
      </c>
      <c r="AN73">
        <v>0</v>
      </c>
      <c r="AO73">
        <v>0</v>
      </c>
      <c r="AP73">
        <v>1.9567261907743685</v>
      </c>
      <c r="AQ73">
        <v>0</v>
      </c>
      <c r="AR73">
        <v>9.2749743498225836</v>
      </c>
      <c r="AS73">
        <v>7.5342364308077627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31.560601288055235</v>
      </c>
      <c r="BB73">
        <f t="shared" si="1"/>
        <v>723.4777070386267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165.04774972852084</v>
      </c>
      <c r="L74">
        <v>43.665348258556634</v>
      </c>
      <c r="M74">
        <v>0</v>
      </c>
      <c r="N74">
        <v>29.690480869116193</v>
      </c>
      <c r="O74">
        <v>24.913145801756407</v>
      </c>
      <c r="P74">
        <v>49.619880310691983</v>
      </c>
      <c r="Q74">
        <v>5.4878427648986694</v>
      </c>
      <c r="R74">
        <v>7.0108535514672008</v>
      </c>
      <c r="S74">
        <v>4.3324472020328502</v>
      </c>
      <c r="T74">
        <v>0</v>
      </c>
      <c r="U74">
        <v>276.4417810532907</v>
      </c>
      <c r="V74">
        <v>5.2804938818295346</v>
      </c>
      <c r="W74">
        <v>8.8606964387895157</v>
      </c>
      <c r="X74">
        <v>37.550633902945329</v>
      </c>
      <c r="Y74">
        <v>0</v>
      </c>
      <c r="Z74">
        <v>5.0054617887706119</v>
      </c>
      <c r="AA74">
        <v>7.1534614840325608</v>
      </c>
      <c r="AB74">
        <v>6.7954913663118344</v>
      </c>
      <c r="AC74">
        <v>4.9919610137758283</v>
      </c>
      <c r="AD74">
        <v>7.0422521048841569</v>
      </c>
      <c r="AE74">
        <v>0</v>
      </c>
      <c r="AF74">
        <v>0</v>
      </c>
      <c r="AG74">
        <v>0</v>
      </c>
      <c r="AH74">
        <v>30.076915258609894</v>
      </c>
      <c r="AI74">
        <v>4.2639382069505318</v>
      </c>
      <c r="AJ74">
        <v>0</v>
      </c>
      <c r="AK74">
        <v>6.6708114057608014</v>
      </c>
      <c r="AL74">
        <v>17.007208620329791</v>
      </c>
      <c r="AM74">
        <v>4.0672439714047179</v>
      </c>
      <c r="AN74">
        <v>0</v>
      </c>
      <c r="AO74">
        <v>0</v>
      </c>
      <c r="AP74">
        <v>1.9567261907743685</v>
      </c>
      <c r="AQ74">
        <v>0</v>
      </c>
      <c r="AR74">
        <v>9.2749743498225836</v>
      </c>
      <c r="AS74">
        <v>7.5342364308077627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32.175217102966215</v>
      </c>
      <c r="BB74">
        <f t="shared" si="1"/>
        <v>737.56681885316516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165.04830910627169</v>
      </c>
      <c r="L75">
        <v>43.655916146094093</v>
      </c>
      <c r="M75">
        <v>0</v>
      </c>
      <c r="N75">
        <v>29.690480869116193</v>
      </c>
      <c r="O75">
        <v>24.913145801756407</v>
      </c>
      <c r="P75">
        <v>49.619880310691983</v>
      </c>
      <c r="Q75">
        <v>5.4878427648986694</v>
      </c>
      <c r="R75">
        <v>7.0108535514672008</v>
      </c>
      <c r="S75">
        <v>4.3324472020328502</v>
      </c>
      <c r="T75">
        <v>0</v>
      </c>
      <c r="U75">
        <v>276.4417810532907</v>
      </c>
      <c r="V75">
        <v>5.2804938818295346</v>
      </c>
      <c r="W75">
        <v>8.8606964387895157</v>
      </c>
      <c r="X75">
        <v>37.550633902945329</v>
      </c>
      <c r="Y75">
        <v>0</v>
      </c>
      <c r="Z75">
        <v>5.0054617887706119</v>
      </c>
      <c r="AA75">
        <v>7.1534614840325608</v>
      </c>
      <c r="AB75">
        <v>6.7954913663118344</v>
      </c>
      <c r="AC75">
        <v>4.9919610137758283</v>
      </c>
      <c r="AD75">
        <v>7.0422521048841569</v>
      </c>
      <c r="AE75">
        <v>0</v>
      </c>
      <c r="AF75">
        <v>0</v>
      </c>
      <c r="AG75">
        <v>0</v>
      </c>
      <c r="AH75">
        <v>30.076915258609894</v>
      </c>
      <c r="AI75">
        <v>4.2639382069505318</v>
      </c>
      <c r="AJ75">
        <v>0</v>
      </c>
      <c r="AK75">
        <v>6.6708114057608014</v>
      </c>
      <c r="AL75">
        <v>17.007208620329791</v>
      </c>
      <c r="AM75">
        <v>4.0672439714047179</v>
      </c>
      <c r="AN75">
        <v>0</v>
      </c>
      <c r="AO75">
        <v>0</v>
      </c>
      <c r="AP75">
        <v>1.9567261907743685</v>
      </c>
      <c r="AQ75">
        <v>0</v>
      </c>
      <c r="AR75">
        <v>9.2749743498225836</v>
      </c>
      <c r="AS75">
        <v>7.5342364308077627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32.174846222655276</v>
      </c>
      <c r="BB75">
        <f t="shared" si="1"/>
        <v>737.55831699876444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165.05186984043269</v>
      </c>
      <c r="L76">
        <v>43.655916146094093</v>
      </c>
      <c r="M76">
        <v>0</v>
      </c>
      <c r="N76">
        <v>29.690480869116193</v>
      </c>
      <c r="O76">
        <v>24.913145801756407</v>
      </c>
      <c r="P76">
        <v>49.619880310691983</v>
      </c>
      <c r="Q76">
        <v>5.4891203871817833</v>
      </c>
      <c r="R76">
        <v>7.0108535514672008</v>
      </c>
      <c r="S76">
        <v>4.1665398637572837</v>
      </c>
      <c r="T76">
        <v>0</v>
      </c>
      <c r="U76">
        <v>276.4417810532907</v>
      </c>
      <c r="V76">
        <v>5.2804938818295346</v>
      </c>
      <c r="W76">
        <v>8.8606964387895157</v>
      </c>
      <c r="X76">
        <v>37.550633902945329</v>
      </c>
      <c r="Y76">
        <v>0</v>
      </c>
      <c r="Z76">
        <v>5.0054617887706119</v>
      </c>
      <c r="AA76">
        <v>7.1534614840325608</v>
      </c>
      <c r="AB76">
        <v>6.7954913663118344</v>
      </c>
      <c r="AC76">
        <v>4.9919610137758283</v>
      </c>
      <c r="AD76">
        <v>7.0422521048841569</v>
      </c>
      <c r="AE76">
        <v>0</v>
      </c>
      <c r="AF76">
        <v>0</v>
      </c>
      <c r="AG76">
        <v>0</v>
      </c>
      <c r="AH76">
        <v>30.076915258609894</v>
      </c>
      <c r="AI76">
        <v>4.2639382069505318</v>
      </c>
      <c r="AJ76">
        <v>0</v>
      </c>
      <c r="AK76">
        <v>6.6708114057608014</v>
      </c>
      <c r="AL76">
        <v>17.007208620329791</v>
      </c>
      <c r="AM76">
        <v>4.0672439714047179</v>
      </c>
      <c r="AN76">
        <v>0</v>
      </c>
      <c r="AO76">
        <v>0</v>
      </c>
      <c r="AP76">
        <v>1.9567261907743685</v>
      </c>
      <c r="AQ76">
        <v>0</v>
      </c>
      <c r="AR76">
        <v>9.2749743498225836</v>
      </c>
      <c r="AS76">
        <v>7.5342364308077627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32.168113539214744</v>
      </c>
      <c r="BB76">
        <f t="shared" si="1"/>
        <v>737.40398070037372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165.05186984043269</v>
      </c>
      <c r="L77">
        <v>43.655916146094093</v>
      </c>
      <c r="M77">
        <v>0</v>
      </c>
      <c r="N77">
        <v>29.690480869116193</v>
      </c>
      <c r="O77">
        <v>24.913145801756407</v>
      </c>
      <c r="P77">
        <v>49.619880310691983</v>
      </c>
      <c r="Q77">
        <v>5.4891203871817833</v>
      </c>
      <c r="R77">
        <v>7.0108535514672008</v>
      </c>
      <c r="S77">
        <v>4.1665398637572837</v>
      </c>
      <c r="T77">
        <v>0</v>
      </c>
      <c r="U77">
        <v>276.4417810532907</v>
      </c>
      <c r="V77">
        <v>5.2804938818295346</v>
      </c>
      <c r="W77">
        <v>8.8606964387895157</v>
      </c>
      <c r="X77">
        <v>37.550633902945329</v>
      </c>
      <c r="Y77">
        <v>0</v>
      </c>
      <c r="Z77">
        <v>5.0054617887706119</v>
      </c>
      <c r="AA77">
        <v>7.1534614840325608</v>
      </c>
      <c r="AB77">
        <v>6.7954913663118344</v>
      </c>
      <c r="AC77">
        <v>4.9919610137758283</v>
      </c>
      <c r="AD77">
        <v>7.0422521048841569</v>
      </c>
      <c r="AE77">
        <v>0</v>
      </c>
      <c r="AF77">
        <v>0</v>
      </c>
      <c r="AG77">
        <v>0</v>
      </c>
      <c r="AH77">
        <v>30.076915258609894</v>
      </c>
      <c r="AI77">
        <v>4.2639382069505318</v>
      </c>
      <c r="AJ77">
        <v>0</v>
      </c>
      <c r="AK77">
        <v>6.6708114057608014</v>
      </c>
      <c r="AL77">
        <v>9.169103830924378</v>
      </c>
      <c r="AM77">
        <v>4.0672439714047179</v>
      </c>
      <c r="AN77">
        <v>0</v>
      </c>
      <c r="AO77">
        <v>0</v>
      </c>
      <c r="AP77">
        <v>0.71746623460655401</v>
      </c>
      <c r="AQ77">
        <v>0</v>
      </c>
      <c r="AR77">
        <v>9.2749743498225836</v>
      </c>
      <c r="AS77">
        <v>7.5342364308077627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31.788679692849772</v>
      </c>
      <c r="BB77">
        <f t="shared" si="1"/>
        <v>728.70604980116548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165.05186984043269</v>
      </c>
      <c r="L78">
        <v>43.655916146094093</v>
      </c>
      <c r="M78">
        <v>0</v>
      </c>
      <c r="N78">
        <v>29.690480869116193</v>
      </c>
      <c r="O78">
        <v>24.913145801756407</v>
      </c>
      <c r="P78">
        <v>49.619880310691983</v>
      </c>
      <c r="Q78">
        <v>5.4891203871817833</v>
      </c>
      <c r="R78">
        <v>7.0108535514672008</v>
      </c>
      <c r="S78">
        <v>4.1665398637572837</v>
      </c>
      <c r="T78">
        <v>0</v>
      </c>
      <c r="U78">
        <v>276.4417810532907</v>
      </c>
      <c r="V78">
        <v>5.2804938818295346</v>
      </c>
      <c r="W78">
        <v>8.8606964387895157</v>
      </c>
      <c r="X78">
        <v>37.550633902945329</v>
      </c>
      <c r="Y78">
        <v>0</v>
      </c>
      <c r="Z78">
        <v>5.0054617887706119</v>
      </c>
      <c r="AA78">
        <v>7.1534614840325608</v>
      </c>
      <c r="AB78">
        <v>6.7954913663118344</v>
      </c>
      <c r="AC78">
        <v>4.9919610137758283</v>
      </c>
      <c r="AD78">
        <v>7.0422521048841569</v>
      </c>
      <c r="AE78">
        <v>0</v>
      </c>
      <c r="AF78">
        <v>0</v>
      </c>
      <c r="AG78">
        <v>0</v>
      </c>
      <c r="AH78">
        <v>30.076915258609894</v>
      </c>
      <c r="AI78">
        <v>4.2639382069505318</v>
      </c>
      <c r="AJ78">
        <v>0</v>
      </c>
      <c r="AK78">
        <v>6.6708114057608014</v>
      </c>
      <c r="AL78">
        <v>9.169103830924378</v>
      </c>
      <c r="AM78">
        <v>4.0672439714047179</v>
      </c>
      <c r="AN78">
        <v>0</v>
      </c>
      <c r="AO78">
        <v>0</v>
      </c>
      <c r="AP78">
        <v>0.71746623460655401</v>
      </c>
      <c r="AQ78">
        <v>0</v>
      </c>
      <c r="AR78">
        <v>9.2749743498225836</v>
      </c>
      <c r="AS78">
        <v>7.5342364308077627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31.788679692849772</v>
      </c>
      <c r="BB78">
        <f t="shared" si="1"/>
        <v>728.70604980116548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165.05186984043269</v>
      </c>
      <c r="L79">
        <v>43.655916146094093</v>
      </c>
      <c r="M79">
        <v>0</v>
      </c>
      <c r="N79">
        <v>29.690480869116193</v>
      </c>
      <c r="O79">
        <v>24.913145801756407</v>
      </c>
      <c r="P79">
        <v>49.619880310691983</v>
      </c>
      <c r="Q79">
        <v>5.4891203871817833</v>
      </c>
      <c r="R79">
        <v>7.0108535514672008</v>
      </c>
      <c r="S79">
        <v>4.1665398637572837</v>
      </c>
      <c r="T79">
        <v>0</v>
      </c>
      <c r="U79">
        <v>276.4417810532907</v>
      </c>
      <c r="V79">
        <v>5.2804938818295346</v>
      </c>
      <c r="W79">
        <v>8.8606964387895157</v>
      </c>
      <c r="X79">
        <v>37.550633902945329</v>
      </c>
      <c r="Y79">
        <v>0</v>
      </c>
      <c r="Z79">
        <v>3.3324937841786677</v>
      </c>
      <c r="AA79">
        <v>7.1534614840325608</v>
      </c>
      <c r="AB79">
        <v>6.7954913663118344</v>
      </c>
      <c r="AC79">
        <v>4.9919610137758283</v>
      </c>
      <c r="AD79">
        <v>7.0422521048841569</v>
      </c>
      <c r="AE79">
        <v>0</v>
      </c>
      <c r="AF79">
        <v>0</v>
      </c>
      <c r="AG79">
        <v>0</v>
      </c>
      <c r="AH79">
        <v>20.554588330619911</v>
      </c>
      <c r="AI79">
        <v>0.98398577989981206</v>
      </c>
      <c r="AJ79">
        <v>0</v>
      </c>
      <c r="AK79">
        <v>6.6708114057608014</v>
      </c>
      <c r="AL79">
        <v>9.169103830924378</v>
      </c>
      <c r="AM79">
        <v>4.0672439714047179</v>
      </c>
      <c r="AN79">
        <v>0</v>
      </c>
      <c r="AO79">
        <v>0</v>
      </c>
      <c r="AP79">
        <v>0.71746623460655401</v>
      </c>
      <c r="AQ79">
        <v>0</v>
      </c>
      <c r="AR79">
        <v>9.2749743498225836</v>
      </c>
      <c r="AS79">
        <v>7.0205385284909188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31.162141780900285</v>
      </c>
      <c r="BB79">
        <f t="shared" si="1"/>
        <v>714.34364245116558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165.05186984043269</v>
      </c>
      <c r="L80">
        <v>43.655916146094093</v>
      </c>
      <c r="M80">
        <v>0</v>
      </c>
      <c r="N80">
        <v>29.690480869116193</v>
      </c>
      <c r="O80">
        <v>24.913145801756407</v>
      </c>
      <c r="P80">
        <v>49.619880310691983</v>
      </c>
      <c r="Q80">
        <v>5.4891203871817833</v>
      </c>
      <c r="R80">
        <v>7.0108535514672008</v>
      </c>
      <c r="S80">
        <v>4.1665398637572837</v>
      </c>
      <c r="T80">
        <v>0</v>
      </c>
      <c r="U80">
        <v>276.4417810532907</v>
      </c>
      <c r="V80">
        <v>5.2804938818295346</v>
      </c>
      <c r="W80">
        <v>8.8606964387895157</v>
      </c>
      <c r="X80">
        <v>37.550633902945329</v>
      </c>
      <c r="Y80">
        <v>0</v>
      </c>
      <c r="Z80">
        <v>3.3369744374869543</v>
      </c>
      <c r="AA80">
        <v>7.1534614840325608</v>
      </c>
      <c r="AB80">
        <v>6.7954913663118344</v>
      </c>
      <c r="AC80">
        <v>2.4935197028804006</v>
      </c>
      <c r="AD80">
        <v>7.0422521048841569</v>
      </c>
      <c r="AE80">
        <v>0</v>
      </c>
      <c r="AF80">
        <v>0</v>
      </c>
      <c r="AG80">
        <v>0</v>
      </c>
      <c r="AH80">
        <v>14.612266497182217</v>
      </c>
      <c r="AI80">
        <v>0</v>
      </c>
      <c r="AJ80">
        <v>0</v>
      </c>
      <c r="AK80">
        <v>6.6708114057608014</v>
      </c>
      <c r="AL80">
        <v>9.169103830924378</v>
      </c>
      <c r="AM80">
        <v>4.0672439714047179</v>
      </c>
      <c r="AN80">
        <v>0</v>
      </c>
      <c r="AO80">
        <v>0</v>
      </c>
      <c r="AP80">
        <v>0.71746623460655401</v>
      </c>
      <c r="AQ80">
        <v>0</v>
      </c>
      <c r="AR80">
        <v>9.2749743498225836</v>
      </c>
      <c r="AS80">
        <v>7.0205385284909188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30.768374567175641</v>
      </c>
      <c r="BB80">
        <f t="shared" si="1"/>
        <v>705.31714139396524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165.05186984043269</v>
      </c>
      <c r="L81">
        <v>43.655916146094093</v>
      </c>
      <c r="M81">
        <v>0</v>
      </c>
      <c r="N81">
        <v>29.690480869116193</v>
      </c>
      <c r="O81">
        <v>24.913145801756407</v>
      </c>
      <c r="P81">
        <v>49.619880310691983</v>
      </c>
      <c r="Q81">
        <v>5.4891203871817833</v>
      </c>
      <c r="R81">
        <v>7.0108535514672008</v>
      </c>
      <c r="S81">
        <v>4.1665398637572837</v>
      </c>
      <c r="T81">
        <v>0</v>
      </c>
      <c r="U81">
        <v>276.4417810532907</v>
      </c>
      <c r="V81">
        <v>5.2804938818295346</v>
      </c>
      <c r="W81">
        <v>8.8606964387895157</v>
      </c>
      <c r="X81">
        <v>37.550633902945329</v>
      </c>
      <c r="Y81">
        <v>0</v>
      </c>
      <c r="Z81">
        <v>3.3369744374869543</v>
      </c>
      <c r="AA81">
        <v>3.5598365080359002</v>
      </c>
      <c r="AB81">
        <v>3.3702335253600499</v>
      </c>
      <c r="AC81">
        <v>2.4935197028804006</v>
      </c>
      <c r="AD81">
        <v>7.0422521048841569</v>
      </c>
      <c r="AE81">
        <v>0</v>
      </c>
      <c r="AF81">
        <v>0</v>
      </c>
      <c r="AG81">
        <v>0</v>
      </c>
      <c r="AH81">
        <v>9.7415109981214769</v>
      </c>
      <c r="AI81">
        <v>0</v>
      </c>
      <c r="AJ81">
        <v>0</v>
      </c>
      <c r="AK81">
        <v>6.6708114057608014</v>
      </c>
      <c r="AL81">
        <v>9.169103830924378</v>
      </c>
      <c r="AM81">
        <v>4.0672439714047179</v>
      </c>
      <c r="AN81">
        <v>0</v>
      </c>
      <c r="AO81">
        <v>0</v>
      </c>
      <c r="AP81">
        <v>0.71746623460655401</v>
      </c>
      <c r="AQ81">
        <v>0</v>
      </c>
      <c r="AR81">
        <v>9.2749743498225836</v>
      </c>
      <c r="AS81">
        <v>7.0205385284909188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30.271387685566452</v>
      </c>
      <c r="BB81">
        <f t="shared" si="1"/>
        <v>693.92448995956545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165.05186984043269</v>
      </c>
      <c r="L82">
        <v>43.655916146094093</v>
      </c>
      <c r="M82">
        <v>0</v>
      </c>
      <c r="N82">
        <v>29.690480869116193</v>
      </c>
      <c r="O82">
        <v>24.913145801756407</v>
      </c>
      <c r="P82">
        <v>49.619880310691983</v>
      </c>
      <c r="Q82">
        <v>5.4891203871817833</v>
      </c>
      <c r="R82">
        <v>7.0108535514672008</v>
      </c>
      <c r="S82">
        <v>4.1665398637572837</v>
      </c>
      <c r="T82">
        <v>0</v>
      </c>
      <c r="U82">
        <v>276.4417810532907</v>
      </c>
      <c r="V82">
        <v>5.2804938818295346</v>
      </c>
      <c r="W82">
        <v>8.8606964387895157</v>
      </c>
      <c r="X82">
        <v>37.550633902945329</v>
      </c>
      <c r="Y82">
        <v>0</v>
      </c>
      <c r="Z82">
        <v>3.3369744374869543</v>
      </c>
      <c r="AA82">
        <v>3.5598365080359002</v>
      </c>
      <c r="AB82">
        <v>3.3702335253600499</v>
      </c>
      <c r="AC82">
        <v>2.4935197028804006</v>
      </c>
      <c r="AD82">
        <v>7.0422521048841569</v>
      </c>
      <c r="AE82">
        <v>0</v>
      </c>
      <c r="AF82">
        <v>0</v>
      </c>
      <c r="AG82">
        <v>0</v>
      </c>
      <c r="AH82">
        <v>4.8707554990607385</v>
      </c>
      <c r="AI82">
        <v>0</v>
      </c>
      <c r="AJ82">
        <v>0</v>
      </c>
      <c r="AK82">
        <v>6.6708114057608014</v>
      </c>
      <c r="AL82">
        <v>9.169103830924378</v>
      </c>
      <c r="AM82">
        <v>4.0672439714047179</v>
      </c>
      <c r="AN82">
        <v>0</v>
      </c>
      <c r="AO82">
        <v>0</v>
      </c>
      <c r="AP82">
        <v>0.71746623460655401</v>
      </c>
      <c r="AQ82">
        <v>0</v>
      </c>
      <c r="AR82">
        <v>9.2749743498225836</v>
      </c>
      <c r="AS82">
        <v>7.0205385284909188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30.067790105705711</v>
      </c>
      <c r="BB82">
        <f t="shared" si="1"/>
        <v>689.25733204036533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165.05186984043269</v>
      </c>
      <c r="L83">
        <v>43.655916146094093</v>
      </c>
      <c r="M83">
        <v>0</v>
      </c>
      <c r="N83">
        <v>29.690480869116193</v>
      </c>
      <c r="O83">
        <v>24.913145801756407</v>
      </c>
      <c r="P83">
        <v>49.619880310691983</v>
      </c>
      <c r="Q83">
        <v>5.4891203871817833</v>
      </c>
      <c r="R83">
        <v>7.0108535514672008</v>
      </c>
      <c r="S83">
        <v>4.1665398637572837</v>
      </c>
      <c r="T83">
        <v>0</v>
      </c>
      <c r="U83">
        <v>276.4417810532907</v>
      </c>
      <c r="V83">
        <v>5.2804938818295346</v>
      </c>
      <c r="W83">
        <v>8.8606964387895157</v>
      </c>
      <c r="X83">
        <v>37.550633902945329</v>
      </c>
      <c r="Y83">
        <v>0</v>
      </c>
      <c r="Z83">
        <v>3.3369744374869543</v>
      </c>
      <c r="AA83">
        <v>3.5598365080359002</v>
      </c>
      <c r="AB83">
        <v>3.3702335253600499</v>
      </c>
      <c r="AC83">
        <v>2.4935197028804006</v>
      </c>
      <c r="AD83">
        <v>4.6948347365894376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6.6708114057608014</v>
      </c>
      <c r="AL83">
        <v>6.2113284186931104</v>
      </c>
      <c r="AM83">
        <v>4.0672439714047179</v>
      </c>
      <c r="AN83">
        <v>0</v>
      </c>
      <c r="AO83">
        <v>0</v>
      </c>
      <c r="AP83">
        <v>1.9567261907743685</v>
      </c>
      <c r="AQ83">
        <v>0</v>
      </c>
      <c r="AR83">
        <v>9.2749743498225836</v>
      </c>
      <c r="AS83">
        <v>7.0205385284909188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29.694236533786807</v>
      </c>
      <c r="BB83">
        <f t="shared" si="1"/>
        <v>680.69419728886533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165.05186984043269</v>
      </c>
      <c r="L84">
        <v>43.655916146094093</v>
      </c>
      <c r="M84">
        <v>0</v>
      </c>
      <c r="N84">
        <v>29.690480869116193</v>
      </c>
      <c r="O84">
        <v>24.913145801756407</v>
      </c>
      <c r="P84">
        <v>49.619880310691983</v>
      </c>
      <c r="Q84">
        <v>5.4891203871817833</v>
      </c>
      <c r="R84">
        <v>7.0108535514672008</v>
      </c>
      <c r="S84">
        <v>4.1665398637572837</v>
      </c>
      <c r="T84">
        <v>0</v>
      </c>
      <c r="U84">
        <v>276.4417810532907</v>
      </c>
      <c r="V84">
        <v>5.2804938818295346</v>
      </c>
      <c r="W84">
        <v>8.8606964387895157</v>
      </c>
      <c r="X84">
        <v>37.550633902945329</v>
      </c>
      <c r="Y84">
        <v>0</v>
      </c>
      <c r="Z84">
        <v>3.3369744374869543</v>
      </c>
      <c r="AA84">
        <v>3.5598365080359002</v>
      </c>
      <c r="AB84">
        <v>3.3702335253600499</v>
      </c>
      <c r="AC84">
        <v>2.4935197028804006</v>
      </c>
      <c r="AD84">
        <v>2.3474173682947188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6.6708114057608014</v>
      </c>
      <c r="AL84">
        <v>6.2113284186931104</v>
      </c>
      <c r="AM84">
        <v>4.0672439714047179</v>
      </c>
      <c r="AN84">
        <v>0</v>
      </c>
      <c r="AO84">
        <v>0</v>
      </c>
      <c r="AP84">
        <v>1.9567261907743685</v>
      </c>
      <c r="AQ84">
        <v>0</v>
      </c>
      <c r="AR84">
        <v>9.2749743498225836</v>
      </c>
      <c r="AS84">
        <v>7.0205385284909188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29.596114487792086</v>
      </c>
      <c r="BB84">
        <f t="shared" si="1"/>
        <v>678.44490196656534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165.05186984043269</v>
      </c>
      <c r="L85">
        <v>43.655916146094093</v>
      </c>
      <c r="M85">
        <v>0</v>
      </c>
      <c r="N85">
        <v>29.690480869116193</v>
      </c>
      <c r="O85">
        <v>24.913145801756407</v>
      </c>
      <c r="P85">
        <v>49.619880310691983</v>
      </c>
      <c r="Q85">
        <v>5.4891203871817833</v>
      </c>
      <c r="R85">
        <v>7.0108535514672008</v>
      </c>
      <c r="S85">
        <v>4.1665398637572837</v>
      </c>
      <c r="T85">
        <v>0</v>
      </c>
      <c r="U85">
        <v>276.4417810532907</v>
      </c>
      <c r="V85">
        <v>5.2804938818295346</v>
      </c>
      <c r="W85">
        <v>8.8606964387895157</v>
      </c>
      <c r="X85">
        <v>37.550633902945329</v>
      </c>
      <c r="Y85">
        <v>0</v>
      </c>
      <c r="Z85">
        <v>3.3369744374869543</v>
      </c>
      <c r="AA85">
        <v>3.5598365080359002</v>
      </c>
      <c r="AB85">
        <v>3.3702335253600499</v>
      </c>
      <c r="AC85">
        <v>2.4935197028804006</v>
      </c>
      <c r="AD85">
        <v>2.3474173682947188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6.6708114057608014</v>
      </c>
      <c r="AL85">
        <v>6.2113284186931104</v>
      </c>
      <c r="AM85">
        <v>4.0672439714047179</v>
      </c>
      <c r="AN85">
        <v>0</v>
      </c>
      <c r="AO85">
        <v>0</v>
      </c>
      <c r="AP85">
        <v>0.71746623460655401</v>
      </c>
      <c r="AQ85">
        <v>0</v>
      </c>
      <c r="AR85">
        <v>9.2749743498225836</v>
      </c>
      <c r="AS85">
        <v>7.0205385284909188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29.544313421624267</v>
      </c>
      <c r="BB85">
        <f t="shared" si="1"/>
        <v>677.25744307656544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165.05186984043269</v>
      </c>
      <c r="L86">
        <v>43.655916146094093</v>
      </c>
      <c r="M86">
        <v>0</v>
      </c>
      <c r="N86">
        <v>29.690480869116193</v>
      </c>
      <c r="O86">
        <v>24.913145801756407</v>
      </c>
      <c r="P86">
        <v>49.619880310691983</v>
      </c>
      <c r="Q86">
        <v>5.4891203871817833</v>
      </c>
      <c r="R86">
        <v>7.0108535514672008</v>
      </c>
      <c r="S86">
        <v>4.1665398637572837</v>
      </c>
      <c r="T86">
        <v>0</v>
      </c>
      <c r="U86">
        <v>276.4417810532907</v>
      </c>
      <c r="V86">
        <v>5.2804938818295346</v>
      </c>
      <c r="W86">
        <v>8.8606964387895157</v>
      </c>
      <c r="X86">
        <v>37.550633902945329</v>
      </c>
      <c r="Y86">
        <v>0</v>
      </c>
      <c r="Z86">
        <v>3.3369744374869543</v>
      </c>
      <c r="AA86">
        <v>1.045827637236485</v>
      </c>
      <c r="AB86">
        <v>3.3702335253600499</v>
      </c>
      <c r="AC86">
        <v>2.4935197028804006</v>
      </c>
      <c r="AD86">
        <v>2.3474173682947188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6.6708114057608014</v>
      </c>
      <c r="AL86">
        <v>6.2113284186931104</v>
      </c>
      <c r="AM86">
        <v>4.0672439714047179</v>
      </c>
      <c r="AN86">
        <v>0</v>
      </c>
      <c r="AO86">
        <v>0</v>
      </c>
      <c r="AP86">
        <v>0.71746623460655401</v>
      </c>
      <c r="AQ86">
        <v>0</v>
      </c>
      <c r="AR86">
        <v>9.2749743498225836</v>
      </c>
      <c r="AS86">
        <v>7.0205385284909188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29.439227850824857</v>
      </c>
      <c r="BB86">
        <f t="shared" si="1"/>
        <v>674.84851977656535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165.04830910627169</v>
      </c>
      <c r="L87">
        <v>45.460338787417292</v>
      </c>
      <c r="M87">
        <v>0</v>
      </c>
      <c r="N87">
        <v>29.690480869116193</v>
      </c>
      <c r="O87">
        <v>24.913145801756407</v>
      </c>
      <c r="P87">
        <v>49.619880310691983</v>
      </c>
      <c r="Q87">
        <v>5.4878427648986694</v>
      </c>
      <c r="R87">
        <v>7.0108535514672008</v>
      </c>
      <c r="S87">
        <v>4.8749785394364267</v>
      </c>
      <c r="T87">
        <v>0</v>
      </c>
      <c r="U87">
        <v>276.4417810532907</v>
      </c>
      <c r="V87">
        <v>5.2804938818295346</v>
      </c>
      <c r="W87">
        <v>8.8606964387895157</v>
      </c>
      <c r="X87">
        <v>37.550633902945329</v>
      </c>
      <c r="Y87">
        <v>0</v>
      </c>
      <c r="Z87">
        <v>3.3369744374869543</v>
      </c>
      <c r="AA87">
        <v>0</v>
      </c>
      <c r="AB87">
        <v>6.7954913663118344</v>
      </c>
      <c r="AC87">
        <v>2.4935197028804006</v>
      </c>
      <c r="AD87">
        <v>0.34020546451680228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6.6708114057608014</v>
      </c>
      <c r="AL87">
        <v>6.2113284186931104</v>
      </c>
      <c r="AM87">
        <v>4.0672439714047179</v>
      </c>
      <c r="AN87">
        <v>0</v>
      </c>
      <c r="AO87">
        <v>0</v>
      </c>
      <c r="AP87">
        <v>0.71746623460655401</v>
      </c>
      <c r="AQ87">
        <v>0</v>
      </c>
      <c r="AR87">
        <v>9.2749743498225836</v>
      </c>
      <c r="AS87">
        <v>7.0205385284909188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29.559621935513555</v>
      </c>
      <c r="BB87">
        <f t="shared" si="1"/>
        <v>677.60836695237219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165.04830910627169</v>
      </c>
      <c r="L88">
        <v>43.664424068431032</v>
      </c>
      <c r="M88">
        <v>0</v>
      </c>
      <c r="N88">
        <v>29.690480869116193</v>
      </c>
      <c r="O88">
        <v>24.913145801756407</v>
      </c>
      <c r="P88">
        <v>49.619880310691983</v>
      </c>
      <c r="Q88">
        <v>5.4878427648986694</v>
      </c>
      <c r="R88">
        <v>7.0108535514672008</v>
      </c>
      <c r="S88">
        <v>4.8749785394364267</v>
      </c>
      <c r="T88">
        <v>0</v>
      </c>
      <c r="U88">
        <v>276.4417810532907</v>
      </c>
      <c r="V88">
        <v>5.2804938818295346</v>
      </c>
      <c r="W88">
        <v>8.8606964387895157</v>
      </c>
      <c r="X88">
        <v>37.550633902945329</v>
      </c>
      <c r="Y88">
        <v>0</v>
      </c>
      <c r="Z88">
        <v>3.3369744374869543</v>
      </c>
      <c r="AA88">
        <v>0</v>
      </c>
      <c r="AB88">
        <v>6.7954913663118344</v>
      </c>
      <c r="AC88">
        <v>2.4935197028804006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6.6708114057608014</v>
      </c>
      <c r="AL88">
        <v>6.2113284186931104</v>
      </c>
      <c r="AM88">
        <v>4.0672439714047179</v>
      </c>
      <c r="AN88">
        <v>0</v>
      </c>
      <c r="AO88">
        <v>0</v>
      </c>
      <c r="AP88">
        <v>0.71746623460655401</v>
      </c>
      <c r="AQ88">
        <v>0</v>
      </c>
      <c r="AR88">
        <v>9.2749743498225836</v>
      </c>
      <c r="AS88">
        <v>7.0205385284909188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29.470332111843135</v>
      </c>
      <c r="BB88">
        <f t="shared" si="1"/>
        <v>675.5615365925396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165.04830910627169</v>
      </c>
      <c r="L89">
        <v>43.664854165332983</v>
      </c>
      <c r="M89">
        <v>0</v>
      </c>
      <c r="N89">
        <v>29.690480869116193</v>
      </c>
      <c r="O89">
        <v>24.913145801756407</v>
      </c>
      <c r="P89">
        <v>49.625052280705603</v>
      </c>
      <c r="Q89">
        <v>5.4878427648986694</v>
      </c>
      <c r="R89">
        <v>7.0108535514672008</v>
      </c>
      <c r="S89">
        <v>4.8749785394364267</v>
      </c>
      <c r="T89">
        <v>0</v>
      </c>
      <c r="U89">
        <v>276.4417810532907</v>
      </c>
      <c r="V89">
        <v>5.2804938818295346</v>
      </c>
      <c r="W89">
        <v>8.8606964387895157</v>
      </c>
      <c r="X89">
        <v>37.550633902945329</v>
      </c>
      <c r="Y89">
        <v>0</v>
      </c>
      <c r="Z89">
        <v>3.3369744374869543</v>
      </c>
      <c r="AA89">
        <v>0</v>
      </c>
      <c r="AB89">
        <v>6.7954913663118344</v>
      </c>
      <c r="AC89">
        <v>4.987039664683782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6.6708114057608014</v>
      </c>
      <c r="AL89">
        <v>6.2113284186931104</v>
      </c>
      <c r="AM89">
        <v>4.0672439714047179</v>
      </c>
      <c r="AN89">
        <v>0</v>
      </c>
      <c r="AO89">
        <v>0</v>
      </c>
      <c r="AP89">
        <v>0.71746623460655401</v>
      </c>
      <c r="AQ89">
        <v>0</v>
      </c>
      <c r="AR89">
        <v>9.2749743498225836</v>
      </c>
      <c r="AS89">
        <v>7.0205385284909188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29.574795412643589</v>
      </c>
      <c r="BB89">
        <f t="shared" si="1"/>
        <v>677.95619532045828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165.0484076003257</v>
      </c>
      <c r="L90">
        <v>43.664854165332983</v>
      </c>
      <c r="M90">
        <v>0</v>
      </c>
      <c r="N90">
        <v>29.690480869116193</v>
      </c>
      <c r="O90">
        <v>24.913145801756407</v>
      </c>
      <c r="P90">
        <v>49.625052280705603</v>
      </c>
      <c r="Q90">
        <v>5.4878427648986694</v>
      </c>
      <c r="R90">
        <v>7.0108535514672008</v>
      </c>
      <c r="S90">
        <v>4.8749785394364267</v>
      </c>
      <c r="T90">
        <v>0</v>
      </c>
      <c r="U90">
        <v>276.4417810532907</v>
      </c>
      <c r="V90">
        <v>5.2804938818295346</v>
      </c>
      <c r="W90">
        <v>8.8606964387895157</v>
      </c>
      <c r="X90">
        <v>37.550633902945329</v>
      </c>
      <c r="Y90">
        <v>0</v>
      </c>
      <c r="Z90">
        <v>3.3369744374869543</v>
      </c>
      <c r="AA90">
        <v>0</v>
      </c>
      <c r="AB90">
        <v>6.7954913663118344</v>
      </c>
      <c r="AC90">
        <v>4.987039664683782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6.6708114057608014</v>
      </c>
      <c r="AL90">
        <v>6.2113284186931104</v>
      </c>
      <c r="AM90">
        <v>4.0672439714047179</v>
      </c>
      <c r="AN90">
        <v>0</v>
      </c>
      <c r="AO90">
        <v>0</v>
      </c>
      <c r="AP90">
        <v>0.71746623460655401</v>
      </c>
      <c r="AQ90">
        <v>0</v>
      </c>
      <c r="AR90">
        <v>9.2749743498225836</v>
      </c>
      <c r="AS90">
        <v>7.0205385284909188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29.574799529695063</v>
      </c>
      <c r="BB90">
        <f t="shared" si="1"/>
        <v>677.95628969746065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165.04877973043719</v>
      </c>
      <c r="L91">
        <v>43.664854165332983</v>
      </c>
      <c r="M91">
        <v>0</v>
      </c>
      <c r="N91">
        <v>29.690480869116193</v>
      </c>
      <c r="O91">
        <v>24.913145801756407</v>
      </c>
      <c r="P91">
        <v>49.625052280705603</v>
      </c>
      <c r="Q91">
        <v>5.4878427648986694</v>
      </c>
      <c r="R91">
        <v>7.0108535514672008</v>
      </c>
      <c r="S91">
        <v>4.8736200102289118</v>
      </c>
      <c r="T91">
        <v>0</v>
      </c>
      <c r="U91">
        <v>276.4417810532907</v>
      </c>
      <c r="V91">
        <v>5.2804938818295346</v>
      </c>
      <c r="W91">
        <v>8.8606964387895157</v>
      </c>
      <c r="X91">
        <v>36.053756623234072</v>
      </c>
      <c r="Y91">
        <v>0</v>
      </c>
      <c r="Z91">
        <v>1.6684873512836567</v>
      </c>
      <c r="AA91">
        <v>0</v>
      </c>
      <c r="AB91">
        <v>6.7954913663118344</v>
      </c>
      <c r="AC91">
        <v>4.987039664683782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6.6708114057608014</v>
      </c>
      <c r="AL91">
        <v>6.2113284186931104</v>
      </c>
      <c r="AM91">
        <v>4.0672439714047179</v>
      </c>
      <c r="AN91">
        <v>0</v>
      </c>
      <c r="AO91">
        <v>0</v>
      </c>
      <c r="AP91">
        <v>0.71746623460655401</v>
      </c>
      <c r="AQ91">
        <v>0</v>
      </c>
      <c r="AR91">
        <v>9.2749743498225836</v>
      </c>
      <c r="AS91">
        <v>7.5342364308077627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29.463918640034453</v>
      </c>
      <c r="BB91">
        <f t="shared" si="1"/>
        <v>675.41451772442758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165.05056775896549</v>
      </c>
      <c r="L92">
        <v>42.047325849960764</v>
      </c>
      <c r="M92">
        <v>0</v>
      </c>
      <c r="N92">
        <v>29.690480869116193</v>
      </c>
      <c r="O92">
        <v>24.913145801756407</v>
      </c>
      <c r="P92">
        <v>49.625052280705603</v>
      </c>
      <c r="Q92">
        <v>5.4878427648986694</v>
      </c>
      <c r="R92">
        <v>7.0108535514672008</v>
      </c>
      <c r="S92">
        <v>4.8749785394364267</v>
      </c>
      <c r="T92">
        <v>0</v>
      </c>
      <c r="U92">
        <v>276.4417810532907</v>
      </c>
      <c r="V92">
        <v>5.2804938818295346</v>
      </c>
      <c r="W92">
        <v>8.8606964387895157</v>
      </c>
      <c r="X92">
        <v>36.053756623234072</v>
      </c>
      <c r="Y92">
        <v>0</v>
      </c>
      <c r="Z92">
        <v>1.6684873512836567</v>
      </c>
      <c r="AA92">
        <v>0</v>
      </c>
      <c r="AB92">
        <v>6.7954913663118344</v>
      </c>
      <c r="AC92">
        <v>4.987039664683782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6.6708114057608014</v>
      </c>
      <c r="AL92">
        <v>6.2113284186931104</v>
      </c>
      <c r="AM92">
        <v>4.0672439714047179</v>
      </c>
      <c r="AN92">
        <v>0</v>
      </c>
      <c r="AO92">
        <v>0</v>
      </c>
      <c r="AP92">
        <v>0.71746623460655401</v>
      </c>
      <c r="AQ92">
        <v>0</v>
      </c>
      <c r="AR92">
        <v>9.2749743498225836</v>
      </c>
      <c r="AS92">
        <v>7.5342364308077627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29.396437482565236</v>
      </c>
      <c r="BB92">
        <f t="shared" si="1"/>
        <v>673.86761712426039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165.04886142880756</v>
      </c>
      <c r="L93">
        <v>41.462080845829099</v>
      </c>
      <c r="M93">
        <v>0</v>
      </c>
      <c r="N93">
        <v>29.690480869116193</v>
      </c>
      <c r="O93">
        <v>24.913145801756407</v>
      </c>
      <c r="P93">
        <v>49.987998132599671</v>
      </c>
      <c r="Q93">
        <v>5.4878427648986694</v>
      </c>
      <c r="R93">
        <v>7.0108535514672008</v>
      </c>
      <c r="S93">
        <v>4.8750638697557918</v>
      </c>
      <c r="T93">
        <v>0</v>
      </c>
      <c r="U93">
        <v>276.4417810532907</v>
      </c>
      <c r="V93">
        <v>5.2804938818295346</v>
      </c>
      <c r="W93">
        <v>8.8606964387895157</v>
      </c>
      <c r="X93">
        <v>36.053756623234072</v>
      </c>
      <c r="Y93">
        <v>0</v>
      </c>
      <c r="Z93">
        <v>1.6684873512836567</v>
      </c>
      <c r="AA93">
        <v>0</v>
      </c>
      <c r="AB93">
        <v>3.3702335253600499</v>
      </c>
      <c r="AC93">
        <v>2.4935197028804006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6.6708114057608014</v>
      </c>
      <c r="AL93">
        <v>6.2113284186931104</v>
      </c>
      <c r="AM93">
        <v>4.0672439714047179</v>
      </c>
      <c r="AN93">
        <v>0</v>
      </c>
      <c r="AO93">
        <v>0</v>
      </c>
      <c r="AP93">
        <v>0</v>
      </c>
      <c r="AQ93">
        <v>0</v>
      </c>
      <c r="AR93">
        <v>9.2749743498225836</v>
      </c>
      <c r="AS93">
        <v>7.5342364308077627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29.10968261944674</v>
      </c>
      <c r="BB93">
        <f t="shared" si="1"/>
        <v>667.29420779794077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165.04836723010126</v>
      </c>
      <c r="L94">
        <v>43.665602820866951</v>
      </c>
      <c r="M94">
        <v>0</v>
      </c>
      <c r="N94">
        <v>29.690480869116193</v>
      </c>
      <c r="O94">
        <v>24.913145801756407</v>
      </c>
      <c r="P94">
        <v>49.987998132599671</v>
      </c>
      <c r="Q94">
        <v>5.4878427648986694</v>
      </c>
      <c r="R94">
        <v>7.0108535514672008</v>
      </c>
      <c r="S94">
        <v>4.8750638697557918</v>
      </c>
      <c r="T94">
        <v>0</v>
      </c>
      <c r="U94">
        <v>276.4417810532907</v>
      </c>
      <c r="V94">
        <v>5.2804938818295346</v>
      </c>
      <c r="W94">
        <v>8.8606964387895157</v>
      </c>
      <c r="X94">
        <v>36.053756623234072</v>
      </c>
      <c r="Y94">
        <v>0</v>
      </c>
      <c r="Z94">
        <v>1.6684873512836567</v>
      </c>
      <c r="AA94">
        <v>0</v>
      </c>
      <c r="AB94">
        <v>3.3702335253600499</v>
      </c>
      <c r="AC94">
        <v>2.4935197028804006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6.6708114057608014</v>
      </c>
      <c r="AL94">
        <v>6.2113284186931104</v>
      </c>
      <c r="AM94">
        <v>4.0672439714047179</v>
      </c>
      <c r="AN94">
        <v>0</v>
      </c>
      <c r="AO94">
        <v>0</v>
      </c>
      <c r="AP94">
        <v>0</v>
      </c>
      <c r="AQ94">
        <v>0</v>
      </c>
      <c r="AR94">
        <v>9.2749743498225836</v>
      </c>
      <c r="AS94">
        <v>7.5342364308077627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29.201769180497397</v>
      </c>
      <c r="BB94">
        <f t="shared" si="1"/>
        <v>669.40514901322172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165.04864395969045</v>
      </c>
      <c r="L95">
        <v>45.459956033901989</v>
      </c>
      <c r="M95">
        <v>0</v>
      </c>
      <c r="N95">
        <v>29.690480869116193</v>
      </c>
      <c r="O95">
        <v>24.913145801756407</v>
      </c>
      <c r="P95">
        <v>49.987998132599671</v>
      </c>
      <c r="Q95">
        <v>5.4878427648986694</v>
      </c>
      <c r="R95">
        <v>7.0108535514672008</v>
      </c>
      <c r="S95">
        <v>4.8727950993300286</v>
      </c>
      <c r="T95">
        <v>0</v>
      </c>
      <c r="U95">
        <v>276.4417810532907</v>
      </c>
      <c r="V95">
        <v>5.2804938818295346</v>
      </c>
      <c r="W95">
        <v>8.8606964387895157</v>
      </c>
      <c r="X95">
        <v>36.053756623234072</v>
      </c>
      <c r="Y95">
        <v>0</v>
      </c>
      <c r="Z95">
        <v>1.6684873512836567</v>
      </c>
      <c r="AA95">
        <v>0</v>
      </c>
      <c r="AB95">
        <v>3.3702335253600499</v>
      </c>
      <c r="AC95">
        <v>2.4935197028804006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6.6708114057608014</v>
      </c>
      <c r="AL95">
        <v>6.2113284186931104</v>
      </c>
      <c r="AM95">
        <v>4.0672439714047179</v>
      </c>
      <c r="AN95">
        <v>0</v>
      </c>
      <c r="AO95">
        <v>0</v>
      </c>
      <c r="AP95">
        <v>0.71746623460655401</v>
      </c>
      <c r="AQ95">
        <v>0</v>
      </c>
      <c r="AR95">
        <v>9.2749743498225836</v>
      </c>
      <c r="AS95">
        <v>7.5342364308077627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29.306679966101857</v>
      </c>
      <c r="BB95">
        <f t="shared" si="1"/>
        <v>671.81006563442224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165.04900016751336</v>
      </c>
      <c r="L96">
        <v>43.664854165332983</v>
      </c>
      <c r="M96">
        <v>0</v>
      </c>
      <c r="N96">
        <v>29.690480869116193</v>
      </c>
      <c r="O96">
        <v>24.913145801756407</v>
      </c>
      <c r="P96">
        <v>49.987998132599671</v>
      </c>
      <c r="Q96">
        <v>5.4925751340657518</v>
      </c>
      <c r="R96">
        <v>7.0108535514672008</v>
      </c>
      <c r="S96">
        <v>4.8734373191065146</v>
      </c>
      <c r="T96">
        <v>0</v>
      </c>
      <c r="U96">
        <v>276.4417810532907</v>
      </c>
      <c r="V96">
        <v>5.2804938818295346</v>
      </c>
      <c r="W96">
        <v>8.8606964387895157</v>
      </c>
      <c r="X96">
        <v>36.053756623234072</v>
      </c>
      <c r="Y96">
        <v>0</v>
      </c>
      <c r="Z96">
        <v>1.6684873512836567</v>
      </c>
      <c r="AA96">
        <v>0</v>
      </c>
      <c r="AB96">
        <v>3.3702335253600499</v>
      </c>
      <c r="AC96">
        <v>2.4935197028804006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6.6708114057608014</v>
      </c>
      <c r="AL96">
        <v>6.2113284186931104</v>
      </c>
      <c r="AM96">
        <v>4.0672439714047179</v>
      </c>
      <c r="AN96">
        <v>0</v>
      </c>
      <c r="AO96">
        <v>0</v>
      </c>
      <c r="AP96">
        <v>0.71746623460655401</v>
      </c>
      <c r="AQ96">
        <v>0</v>
      </c>
      <c r="AR96">
        <v>9.2749743498225836</v>
      </c>
      <c r="AS96">
        <v>7.5342364308077627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29.231884255300489</v>
      </c>
      <c r="BB96">
        <f t="shared" si="1"/>
        <v>670.09549027342109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165.04900016751336</v>
      </c>
      <c r="L97">
        <v>43.664854165332983</v>
      </c>
      <c r="M97">
        <v>0</v>
      </c>
      <c r="N97">
        <v>29.690480869116193</v>
      </c>
      <c r="O97">
        <v>24.913145801756407</v>
      </c>
      <c r="P97">
        <v>49.987998132599671</v>
      </c>
      <c r="Q97">
        <v>5.4925751340657518</v>
      </c>
      <c r="R97">
        <v>7.0108535514672008</v>
      </c>
      <c r="S97">
        <v>4.8734373191065146</v>
      </c>
      <c r="T97">
        <v>0</v>
      </c>
      <c r="U97">
        <v>276.4417810532907</v>
      </c>
      <c r="V97">
        <v>5.2804938818295346</v>
      </c>
      <c r="W97">
        <v>8.8606964387895157</v>
      </c>
      <c r="X97">
        <v>36.316640208199459</v>
      </c>
      <c r="Y97">
        <v>0</v>
      </c>
      <c r="Z97">
        <v>3.3369744374869543</v>
      </c>
      <c r="AA97">
        <v>0</v>
      </c>
      <c r="AB97">
        <v>0</v>
      </c>
      <c r="AC97">
        <v>2.4935197028804006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6.6708114057608014</v>
      </c>
      <c r="AL97">
        <v>6.2113284186931104</v>
      </c>
      <c r="AM97">
        <v>4.0672439714047179</v>
      </c>
      <c r="AN97">
        <v>0</v>
      </c>
      <c r="AO97">
        <v>0</v>
      </c>
      <c r="AP97">
        <v>0.71746623460655401</v>
      </c>
      <c r="AQ97">
        <v>0</v>
      </c>
      <c r="AR97">
        <v>9.2749743498225836</v>
      </c>
      <c r="AS97">
        <v>7.5342364308077627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29.171739787995289</v>
      </c>
      <c r="BB97">
        <f t="shared" si="1"/>
        <v>668.71677188653496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165.04900016751336</v>
      </c>
      <c r="L98">
        <v>43.664854165332983</v>
      </c>
      <c r="M98">
        <v>0</v>
      </c>
      <c r="N98">
        <v>29.690480869116193</v>
      </c>
      <c r="O98">
        <v>24.913145801756407</v>
      </c>
      <c r="P98">
        <v>49.987998132599671</v>
      </c>
      <c r="Q98">
        <v>5.4925751340657518</v>
      </c>
      <c r="R98">
        <v>7.0108535514672008</v>
      </c>
      <c r="S98">
        <v>4.8734373191065146</v>
      </c>
      <c r="T98">
        <v>0</v>
      </c>
      <c r="U98">
        <v>276.4417810532907</v>
      </c>
      <c r="V98">
        <v>5.2804938818295346</v>
      </c>
      <c r="W98">
        <v>8.8606964387895157</v>
      </c>
      <c r="X98">
        <v>36.316640208199459</v>
      </c>
      <c r="Y98">
        <v>0</v>
      </c>
      <c r="Z98">
        <v>3.3369744374869543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6.6708114057608014</v>
      </c>
      <c r="AL98">
        <v>6.2113284186931104</v>
      </c>
      <c r="AM98">
        <v>4.0672439714047179</v>
      </c>
      <c r="AN98">
        <v>0</v>
      </c>
      <c r="AO98">
        <v>0</v>
      </c>
      <c r="AP98">
        <v>0.71746623460655401</v>
      </c>
      <c r="AQ98">
        <v>0</v>
      </c>
      <c r="AR98">
        <v>9.2749743498225836</v>
      </c>
      <c r="AS98">
        <v>7.5342364308077627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29.067510664414893</v>
      </c>
      <c r="BB98">
        <f t="shared" si="1"/>
        <v>666.32748130723508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3.6039255864391264</v>
      </c>
      <c r="L99">
        <f t="shared" si="2"/>
        <v>0.98707003242706348</v>
      </c>
      <c r="M99">
        <f t="shared" si="2"/>
        <v>0</v>
      </c>
      <c r="N99">
        <f t="shared" si="2"/>
        <v>0.71257154085878871</v>
      </c>
      <c r="O99">
        <f t="shared" si="2"/>
        <v>0.5979154992421537</v>
      </c>
      <c r="P99">
        <f t="shared" si="2"/>
        <v>1.3550820250315576</v>
      </c>
      <c r="Q99">
        <f t="shared" si="2"/>
        <v>0.12468942891096514</v>
      </c>
      <c r="R99">
        <f t="shared" si="2"/>
        <v>0.16914925204887682</v>
      </c>
      <c r="S99">
        <f t="shared" si="2"/>
        <v>0.1079744881914759</v>
      </c>
      <c r="T99">
        <f t="shared" si="2"/>
        <v>0</v>
      </c>
      <c r="U99">
        <f t="shared" si="2"/>
        <v>6.634602745278972</v>
      </c>
      <c r="V99">
        <f t="shared" si="2"/>
        <v>0.12673185316390903</v>
      </c>
      <c r="W99">
        <f t="shared" si="2"/>
        <v>0.21189438858032258</v>
      </c>
      <c r="X99">
        <f t="shared" si="2"/>
        <v>0.89829835670018199</v>
      </c>
      <c r="Y99">
        <f t="shared" si="2"/>
        <v>0</v>
      </c>
      <c r="Z99">
        <f t="shared" si="2"/>
        <v>7.5075205056355718E-2</v>
      </c>
      <c r="AA99">
        <f t="shared" si="2"/>
        <v>5.6313597907534971E-2</v>
      </c>
      <c r="AB99">
        <f t="shared" si="2"/>
        <v>6.7231000962429566E-2</v>
      </c>
      <c r="AC99">
        <f t="shared" si="2"/>
        <v>4.4283352687852245E-2</v>
      </c>
      <c r="AD99">
        <f t="shared" si="2"/>
        <v>3.1349928748330196E-2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0.19239484214801184</v>
      </c>
      <c r="AI99">
        <f t="shared" si="2"/>
        <v>1.3775800400751409E-2</v>
      </c>
      <c r="AJ99">
        <f t="shared" si="2"/>
        <v>0</v>
      </c>
      <c r="AK99">
        <f t="shared" si="2"/>
        <v>0.16009947373825897</v>
      </c>
      <c r="AL99">
        <f t="shared" si="2"/>
        <v>0.13443089325451907</v>
      </c>
      <c r="AM99">
        <f t="shared" si="2"/>
        <v>9.7613855313713083E-2</v>
      </c>
      <c r="AN99">
        <f t="shared" si="2"/>
        <v>0</v>
      </c>
      <c r="AO99">
        <f t="shared" si="2"/>
        <v>0</v>
      </c>
      <c r="AP99">
        <f t="shared" si="2"/>
        <v>1.8344307972239595E-2</v>
      </c>
      <c r="AQ99">
        <f t="shared" si="2"/>
        <v>0</v>
      </c>
      <c r="AR99">
        <f t="shared" si="2"/>
        <v>0.22445437884157829</v>
      </c>
      <c r="AS99">
        <f t="shared" si="2"/>
        <v>0.17761962315382968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0.70319686290505612</v>
      </c>
      <c r="BB99">
        <f t="shared" si="1"/>
        <v>16.119694594153742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2.0037805581040127</v>
      </c>
      <c r="L3">
        <v>382.88576921177531</v>
      </c>
      <c r="M3">
        <v>27.843988750384636</v>
      </c>
      <c r="N3">
        <v>35.879041556422308</v>
      </c>
      <c r="O3">
        <v>0</v>
      </c>
      <c r="P3">
        <v>37.492597793809232</v>
      </c>
      <c r="Q3">
        <v>3.0069824570443462</v>
      </c>
      <c r="R3">
        <v>8.4677927395037766</v>
      </c>
      <c r="S3">
        <v>5.0093496200899077</v>
      </c>
      <c r="T3">
        <v>0</v>
      </c>
      <c r="U3">
        <v>21.456616023465049</v>
      </c>
      <c r="V3">
        <v>6.3762485411024636</v>
      </c>
      <c r="W3">
        <v>10.632253462680602</v>
      </c>
      <c r="X3">
        <v>45.105204409626786</v>
      </c>
      <c r="Y3">
        <v>0</v>
      </c>
      <c r="Z3">
        <v>4.0306447142558968</v>
      </c>
      <c r="AA3">
        <v>0</v>
      </c>
      <c r="AB3">
        <v>0</v>
      </c>
      <c r="AC3">
        <v>0</v>
      </c>
      <c r="AD3">
        <v>0</v>
      </c>
      <c r="AE3">
        <v>0</v>
      </c>
      <c r="AF3">
        <v>2.5084384404091002</v>
      </c>
      <c r="AG3">
        <v>12.970723332080986</v>
      </c>
      <c r="AH3">
        <v>0</v>
      </c>
      <c r="AI3">
        <v>0</v>
      </c>
      <c r="AJ3">
        <v>0</v>
      </c>
      <c r="AK3">
        <v>8.0582111177207256</v>
      </c>
      <c r="AL3">
        <v>0</v>
      </c>
      <c r="AM3">
        <v>4.9144499074305994</v>
      </c>
      <c r="AN3">
        <v>0.85037479837194729</v>
      </c>
      <c r="AO3">
        <v>0</v>
      </c>
      <c r="AP3">
        <v>0.70904355249425999</v>
      </c>
      <c r="AQ3">
        <v>0</v>
      </c>
      <c r="AR3">
        <v>11.949867044040909</v>
      </c>
      <c r="AS3">
        <v>10.051814680442495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26.844093455330437</v>
      </c>
      <c r="BB3">
        <f>SUM(B3:AZ3)-BA3</f>
        <v>615.359099255925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2.0037805581040127</v>
      </c>
      <c r="L4">
        <v>382.88576921177531</v>
      </c>
      <c r="M4">
        <v>27.843988750384636</v>
      </c>
      <c r="N4">
        <v>35.879041556422308</v>
      </c>
      <c r="O4">
        <v>0</v>
      </c>
      <c r="P4">
        <v>37.492597793809232</v>
      </c>
      <c r="Q4">
        <v>3.0069824570443462</v>
      </c>
      <c r="R4">
        <v>8.4677927395037766</v>
      </c>
      <c r="S4">
        <v>5.009497737308986</v>
      </c>
      <c r="T4">
        <v>0</v>
      </c>
      <c r="U4">
        <v>21.456616023465049</v>
      </c>
      <c r="V4">
        <v>6.3762485411024636</v>
      </c>
      <c r="W4">
        <v>10.632253462680602</v>
      </c>
      <c r="X4">
        <v>45.101680354254583</v>
      </c>
      <c r="Y4">
        <v>0</v>
      </c>
      <c r="Z4">
        <v>4.0306447142558968</v>
      </c>
      <c r="AA4">
        <v>0</v>
      </c>
      <c r="AB4">
        <v>0</v>
      </c>
      <c r="AC4">
        <v>0</v>
      </c>
      <c r="AD4">
        <v>0</v>
      </c>
      <c r="AE4">
        <v>0</v>
      </c>
      <c r="AF4">
        <v>2.5084384404091002</v>
      </c>
      <c r="AG4">
        <v>12.970723332080986</v>
      </c>
      <c r="AH4">
        <v>0</v>
      </c>
      <c r="AI4">
        <v>0</v>
      </c>
      <c r="AJ4">
        <v>0</v>
      </c>
      <c r="AK4">
        <v>8.0582111177207256</v>
      </c>
      <c r="AL4">
        <v>0</v>
      </c>
      <c r="AM4">
        <v>4.9144499074305994</v>
      </c>
      <c r="AN4">
        <v>0.85037479837194729</v>
      </c>
      <c r="AO4">
        <v>0</v>
      </c>
      <c r="AP4">
        <v>0.70904355249425999</v>
      </c>
      <c r="AQ4">
        <v>0</v>
      </c>
      <c r="AR4">
        <v>11.949867044040909</v>
      </c>
      <c r="AS4">
        <v>10.051814680442495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26.843952341115646</v>
      </c>
      <c r="BB4">
        <f t="shared" ref="BB4:BB67" si="0">SUM(B4:AZ4)-BA4</f>
        <v>615.35586443198656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2.0037805581040127</v>
      </c>
      <c r="L5">
        <v>382.88576921177531</v>
      </c>
      <c r="M5">
        <v>27.843988750384636</v>
      </c>
      <c r="N5">
        <v>35.879041556422308</v>
      </c>
      <c r="O5">
        <v>0</v>
      </c>
      <c r="P5">
        <v>37.492597793809232</v>
      </c>
      <c r="Q5">
        <v>3.0069824570443462</v>
      </c>
      <c r="R5">
        <v>8.4725095720729442</v>
      </c>
      <c r="S5">
        <v>5.0093496200899077</v>
      </c>
      <c r="T5">
        <v>0</v>
      </c>
      <c r="U5">
        <v>21.456616023465049</v>
      </c>
      <c r="V5">
        <v>6.3762485411024636</v>
      </c>
      <c r="W5">
        <v>10.632253462680602</v>
      </c>
      <c r="X5">
        <v>45.101680354254583</v>
      </c>
      <c r="Y5">
        <v>0</v>
      </c>
      <c r="Z5">
        <v>4.0306447142558968</v>
      </c>
      <c r="AA5">
        <v>0</v>
      </c>
      <c r="AB5">
        <v>0</v>
      </c>
      <c r="AC5">
        <v>0</v>
      </c>
      <c r="AD5">
        <v>0</v>
      </c>
      <c r="AE5">
        <v>0</v>
      </c>
      <c r="AF5">
        <v>2.5084384404091002</v>
      </c>
      <c r="AG5">
        <v>12.970723332080986</v>
      </c>
      <c r="AH5">
        <v>0</v>
      </c>
      <c r="AI5">
        <v>0</v>
      </c>
      <c r="AJ5">
        <v>0</v>
      </c>
      <c r="AK5">
        <v>8.0582111177207256</v>
      </c>
      <c r="AL5">
        <v>0</v>
      </c>
      <c r="AM5">
        <v>4.9144499074305994</v>
      </c>
      <c r="AN5">
        <v>0.85037479837194729</v>
      </c>
      <c r="AO5">
        <v>0</v>
      </c>
      <c r="AP5">
        <v>0.70904355249425999</v>
      </c>
      <c r="AQ5">
        <v>0</v>
      </c>
      <c r="AR5">
        <v>11.949867044040909</v>
      </c>
      <c r="AS5">
        <v>10.051814680442495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26.844143313417277</v>
      </c>
      <c r="BB5">
        <f t="shared" si="0"/>
        <v>615.36024217503507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2.0037805581040127</v>
      </c>
      <c r="L6">
        <v>382.88576921177531</v>
      </c>
      <c r="M6">
        <v>27.843988750384636</v>
      </c>
      <c r="N6">
        <v>35.879041556422308</v>
      </c>
      <c r="O6">
        <v>0</v>
      </c>
      <c r="P6">
        <v>37.492597793809232</v>
      </c>
      <c r="Q6">
        <v>3.0069824570443462</v>
      </c>
      <c r="R6">
        <v>8.4725095720729442</v>
      </c>
      <c r="S6">
        <v>5.0093496200899077</v>
      </c>
      <c r="T6">
        <v>0</v>
      </c>
      <c r="U6">
        <v>21.456616023465049</v>
      </c>
      <c r="V6">
        <v>6.3762485411024636</v>
      </c>
      <c r="W6">
        <v>10.632253462680602</v>
      </c>
      <c r="X6">
        <v>45.103854296793529</v>
      </c>
      <c r="Y6">
        <v>0</v>
      </c>
      <c r="Z6">
        <v>4.0306447142558968</v>
      </c>
      <c r="AA6">
        <v>0</v>
      </c>
      <c r="AB6">
        <v>0</v>
      </c>
      <c r="AC6">
        <v>0</v>
      </c>
      <c r="AD6">
        <v>0</v>
      </c>
      <c r="AE6">
        <v>0</v>
      </c>
      <c r="AF6">
        <v>2.5084384404091002</v>
      </c>
      <c r="AG6">
        <v>12.970723332080986</v>
      </c>
      <c r="AH6">
        <v>0</v>
      </c>
      <c r="AI6">
        <v>0</v>
      </c>
      <c r="AJ6">
        <v>0</v>
      </c>
      <c r="AK6">
        <v>8.0582111177207256</v>
      </c>
      <c r="AL6">
        <v>0</v>
      </c>
      <c r="AM6">
        <v>4.9144499074305994</v>
      </c>
      <c r="AN6">
        <v>0.85037479837194729</v>
      </c>
      <c r="AO6">
        <v>0</v>
      </c>
      <c r="AP6">
        <v>0.70904355249425999</v>
      </c>
      <c r="AQ6">
        <v>0</v>
      </c>
      <c r="AR6">
        <v>11.949867044040909</v>
      </c>
      <c r="AS6">
        <v>10.051814680442495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26.844234184215402</v>
      </c>
      <c r="BB6">
        <f t="shared" si="0"/>
        <v>615.36232524677587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2.0037805581040127</v>
      </c>
      <c r="L7">
        <v>382.88576921177531</v>
      </c>
      <c r="M7">
        <v>27.843988750384636</v>
      </c>
      <c r="N7">
        <v>35.879041556422308</v>
      </c>
      <c r="O7">
        <v>0</v>
      </c>
      <c r="P7">
        <v>37.492597793809232</v>
      </c>
      <c r="Q7">
        <v>3.006874887733535</v>
      </c>
      <c r="R7">
        <v>8.4721785197352428</v>
      </c>
      <c r="S7">
        <v>5.1873560336838667</v>
      </c>
      <c r="T7">
        <v>0</v>
      </c>
      <c r="U7">
        <v>21.456616023465049</v>
      </c>
      <c r="V7">
        <v>6.3762485411024636</v>
      </c>
      <c r="W7">
        <v>10.632253462680602</v>
      </c>
      <c r="X7">
        <v>45.103854296793529</v>
      </c>
      <c r="Y7">
        <v>0</v>
      </c>
      <c r="Z7">
        <v>4.0306447142558968</v>
      </c>
      <c r="AA7">
        <v>0</v>
      </c>
      <c r="AB7">
        <v>0</v>
      </c>
      <c r="AC7">
        <v>0</v>
      </c>
      <c r="AD7">
        <v>0</v>
      </c>
      <c r="AE7">
        <v>0</v>
      </c>
      <c r="AF7">
        <v>2.5084384404091002</v>
      </c>
      <c r="AG7">
        <v>12.970723332080986</v>
      </c>
      <c r="AH7">
        <v>0</v>
      </c>
      <c r="AI7">
        <v>0</v>
      </c>
      <c r="AJ7">
        <v>0</v>
      </c>
      <c r="AK7">
        <v>8.0582111177207256</v>
      </c>
      <c r="AL7">
        <v>0</v>
      </c>
      <c r="AM7">
        <v>4.9144499074305994</v>
      </c>
      <c r="AN7">
        <v>0.85037479837194729</v>
      </c>
      <c r="AO7">
        <v>0</v>
      </c>
      <c r="AP7">
        <v>0.86660882195783762</v>
      </c>
      <c r="AQ7">
        <v>0</v>
      </c>
      <c r="AR7">
        <v>11.203000513880193</v>
      </c>
      <c r="AS7">
        <v>10.051814680442495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26.827023725221586</v>
      </c>
      <c r="BB7">
        <f t="shared" si="0"/>
        <v>614.96780223701796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5.0093469077716781</v>
      </c>
      <c r="L8">
        <v>382.88576921177531</v>
      </c>
      <c r="M8">
        <v>27.843988750384636</v>
      </c>
      <c r="N8">
        <v>35.879041556422308</v>
      </c>
      <c r="O8">
        <v>0</v>
      </c>
      <c r="P8">
        <v>37.492597793809232</v>
      </c>
      <c r="Q8">
        <v>3.0788840050217456</v>
      </c>
      <c r="R8">
        <v>8.4721785197352428</v>
      </c>
      <c r="S8">
        <v>5.1873560336838667</v>
      </c>
      <c r="T8">
        <v>0</v>
      </c>
      <c r="U8">
        <v>21.456616023465049</v>
      </c>
      <c r="V8">
        <v>6.3762485411024636</v>
      </c>
      <c r="W8">
        <v>10.632253462680602</v>
      </c>
      <c r="X8">
        <v>45.100724874414034</v>
      </c>
      <c r="Y8">
        <v>0</v>
      </c>
      <c r="Z8">
        <v>4.0306447142558968</v>
      </c>
      <c r="AA8">
        <v>0</v>
      </c>
      <c r="AB8">
        <v>0</v>
      </c>
      <c r="AC8">
        <v>0</v>
      </c>
      <c r="AD8">
        <v>0</v>
      </c>
      <c r="AE8">
        <v>0</v>
      </c>
      <c r="AF8">
        <v>2.5084384404091002</v>
      </c>
      <c r="AG8">
        <v>12.970723332080986</v>
      </c>
      <c r="AH8">
        <v>0</v>
      </c>
      <c r="AI8">
        <v>0</v>
      </c>
      <c r="AJ8">
        <v>0</v>
      </c>
      <c r="AK8">
        <v>8.0582111177207256</v>
      </c>
      <c r="AL8">
        <v>0</v>
      </c>
      <c r="AM8">
        <v>4.9144499074305994</v>
      </c>
      <c r="AN8">
        <v>0.85037479837194729</v>
      </c>
      <c r="AO8">
        <v>0</v>
      </c>
      <c r="AP8">
        <v>0.86660882195783762</v>
      </c>
      <c r="AQ8">
        <v>0</v>
      </c>
      <c r="AR8">
        <v>11.203000513880193</v>
      </c>
      <c r="AS8">
        <v>10.051814680442495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26.955535569884873</v>
      </c>
      <c r="BB8">
        <f t="shared" si="0"/>
        <v>617.91373643693089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2.0037805581040127</v>
      </c>
      <c r="L9">
        <v>310.72002287295925</v>
      </c>
      <c r="M9">
        <v>27.843988750384636</v>
      </c>
      <c r="N9">
        <v>35.879041556422308</v>
      </c>
      <c r="O9">
        <v>0</v>
      </c>
      <c r="P9">
        <v>37.492597793809232</v>
      </c>
      <c r="Q9">
        <v>3.0067675105107785</v>
      </c>
      <c r="R9">
        <v>8.4721785197352428</v>
      </c>
      <c r="S9">
        <v>5.0092017237764512</v>
      </c>
      <c r="T9">
        <v>0</v>
      </c>
      <c r="U9">
        <v>21.456616023465049</v>
      </c>
      <c r="V9">
        <v>6.3762485411024636</v>
      </c>
      <c r="W9">
        <v>10.699400776590629</v>
      </c>
      <c r="X9">
        <v>45.100724874414034</v>
      </c>
      <c r="Y9">
        <v>0</v>
      </c>
      <c r="Z9">
        <v>4.0306447142558968</v>
      </c>
      <c r="AA9">
        <v>0</v>
      </c>
      <c r="AB9">
        <v>0</v>
      </c>
      <c r="AC9">
        <v>0</v>
      </c>
      <c r="AD9">
        <v>0</v>
      </c>
      <c r="AE9">
        <v>0</v>
      </c>
      <c r="AF9">
        <v>2.5084384404091002</v>
      </c>
      <c r="AG9">
        <v>12.970723332080986</v>
      </c>
      <c r="AH9">
        <v>0</v>
      </c>
      <c r="AI9">
        <v>0</v>
      </c>
      <c r="AJ9">
        <v>0</v>
      </c>
      <c r="AK9">
        <v>8.0582111177207256</v>
      </c>
      <c r="AL9">
        <v>0</v>
      </c>
      <c r="AM9">
        <v>4.9144499074305994</v>
      </c>
      <c r="AN9">
        <v>0.85037479837194729</v>
      </c>
      <c r="AO9">
        <v>0</v>
      </c>
      <c r="AP9">
        <v>0.86660882195783762</v>
      </c>
      <c r="AQ9">
        <v>0</v>
      </c>
      <c r="AR9">
        <v>11.203000513880193</v>
      </c>
      <c r="AS9">
        <v>7.445788498017115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23.69678824317764</v>
      </c>
      <c r="BB9">
        <f t="shared" si="0"/>
        <v>543.2120214022209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2.0037805581040127</v>
      </c>
      <c r="L10">
        <v>230.53616121241413</v>
      </c>
      <c r="M10">
        <v>27.843988750384636</v>
      </c>
      <c r="N10">
        <v>35.879041556422308</v>
      </c>
      <c r="O10">
        <v>0</v>
      </c>
      <c r="P10">
        <v>37.492597793809232</v>
      </c>
      <c r="Q10">
        <v>3.0067675105107785</v>
      </c>
      <c r="R10">
        <v>8.4721785197352428</v>
      </c>
      <c r="S10">
        <v>5.0092017237764512</v>
      </c>
      <c r="T10">
        <v>0</v>
      </c>
      <c r="U10">
        <v>21.456616023465049</v>
      </c>
      <c r="V10">
        <v>6.3762485411024636</v>
      </c>
      <c r="W10">
        <v>10.699400776590629</v>
      </c>
      <c r="X10">
        <v>45.100724874414034</v>
      </c>
      <c r="Y10">
        <v>0</v>
      </c>
      <c r="Z10">
        <v>4.0306447142558968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2.5084384404091002</v>
      </c>
      <c r="AG10">
        <v>12.970723332080986</v>
      </c>
      <c r="AH10">
        <v>0</v>
      </c>
      <c r="AI10">
        <v>0</v>
      </c>
      <c r="AJ10">
        <v>0</v>
      </c>
      <c r="AK10">
        <v>8.0582111177207256</v>
      </c>
      <c r="AL10">
        <v>0</v>
      </c>
      <c r="AM10">
        <v>4.9144499074305994</v>
      </c>
      <c r="AN10">
        <v>0.85037479837194729</v>
      </c>
      <c r="AO10">
        <v>0</v>
      </c>
      <c r="AP10">
        <v>0.86660882195783762</v>
      </c>
      <c r="AQ10">
        <v>0</v>
      </c>
      <c r="AR10">
        <v>11.203000513880193</v>
      </c>
      <c r="AS10">
        <v>7.445788498017115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20.345102825766833</v>
      </c>
      <c r="BB10">
        <f t="shared" si="0"/>
        <v>466.37984515908647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2.0037805581040127</v>
      </c>
      <c r="L11">
        <v>212.49418294457499</v>
      </c>
      <c r="M11">
        <v>27.843988750384636</v>
      </c>
      <c r="N11">
        <v>35.879041556422308</v>
      </c>
      <c r="O11">
        <v>0</v>
      </c>
      <c r="P11">
        <v>37.492597793809232</v>
      </c>
      <c r="Q11">
        <v>3.0788840050217456</v>
      </c>
      <c r="R11">
        <v>8.4723439637978597</v>
      </c>
      <c r="S11">
        <v>5.1968680431676919</v>
      </c>
      <c r="T11">
        <v>0</v>
      </c>
      <c r="U11">
        <v>21.456616023465049</v>
      </c>
      <c r="V11">
        <v>6.3762485411024636</v>
      </c>
      <c r="W11">
        <v>10.699400776590629</v>
      </c>
      <c r="X11">
        <v>45.100724874414034</v>
      </c>
      <c r="Y11">
        <v>0</v>
      </c>
      <c r="Z11">
        <v>4.0306447142558968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2.5084384404091002</v>
      </c>
      <c r="AG11">
        <v>12.970723332080986</v>
      </c>
      <c r="AH11">
        <v>0</v>
      </c>
      <c r="AI11">
        <v>0</v>
      </c>
      <c r="AJ11">
        <v>0</v>
      </c>
      <c r="AK11">
        <v>8.0582111177207256</v>
      </c>
      <c r="AL11">
        <v>0</v>
      </c>
      <c r="AM11">
        <v>4.9144499074305994</v>
      </c>
      <c r="AN11">
        <v>0.85037479837194729</v>
      </c>
      <c r="AO11">
        <v>0</v>
      </c>
      <c r="AP11">
        <v>0.86660882195783762</v>
      </c>
      <c r="AQ11">
        <v>0</v>
      </c>
      <c r="AR11">
        <v>11.949867044040909</v>
      </c>
      <c r="AS11">
        <v>7.445788498017115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19.633032992314824</v>
      </c>
      <c r="BB11">
        <f t="shared" si="0"/>
        <v>450.05675151282492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2.0037805581040127</v>
      </c>
      <c r="L12">
        <v>212.49418294457499</v>
      </c>
      <c r="M12">
        <v>27.843988750384636</v>
      </c>
      <c r="N12">
        <v>35.879041556422308</v>
      </c>
      <c r="O12">
        <v>0</v>
      </c>
      <c r="P12">
        <v>37.492597793809232</v>
      </c>
      <c r="Q12">
        <v>3.0788840050217456</v>
      </c>
      <c r="R12">
        <v>8.4723439637978597</v>
      </c>
      <c r="S12">
        <v>5.1968680431676919</v>
      </c>
      <c r="T12">
        <v>0</v>
      </c>
      <c r="U12">
        <v>21.456616023465049</v>
      </c>
      <c r="V12">
        <v>6.3762485411024636</v>
      </c>
      <c r="W12">
        <v>10.699400776590629</v>
      </c>
      <c r="X12">
        <v>45.100724874414034</v>
      </c>
      <c r="Y12">
        <v>0</v>
      </c>
      <c r="Z12">
        <v>4.0306447142558968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2.5084384404091002</v>
      </c>
      <c r="AG12">
        <v>12.970723332080986</v>
      </c>
      <c r="AH12">
        <v>0</v>
      </c>
      <c r="AI12">
        <v>0</v>
      </c>
      <c r="AJ12">
        <v>0</v>
      </c>
      <c r="AK12">
        <v>8.0582111177207256</v>
      </c>
      <c r="AL12">
        <v>0</v>
      </c>
      <c r="AM12">
        <v>4.9144499074305994</v>
      </c>
      <c r="AN12">
        <v>0.85037479837194729</v>
      </c>
      <c r="AO12">
        <v>0</v>
      </c>
      <c r="AP12">
        <v>0.86660882195783762</v>
      </c>
      <c r="AQ12">
        <v>0</v>
      </c>
      <c r="AR12">
        <v>11.949867044040909</v>
      </c>
      <c r="AS12">
        <v>7.445788498017115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19.633032992314824</v>
      </c>
      <c r="BB12">
        <f t="shared" si="0"/>
        <v>450.05675151282492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2.0037805581040127</v>
      </c>
      <c r="L13">
        <v>212.49418294457499</v>
      </c>
      <c r="M13">
        <v>27.843988750384636</v>
      </c>
      <c r="N13">
        <v>35.879041556422308</v>
      </c>
      <c r="O13">
        <v>0</v>
      </c>
      <c r="P13">
        <v>37.492597793809232</v>
      </c>
      <c r="Q13">
        <v>3.0788840050217456</v>
      </c>
      <c r="R13">
        <v>8.4723439637978597</v>
      </c>
      <c r="S13">
        <v>5.1968680431676919</v>
      </c>
      <c r="T13">
        <v>0</v>
      </c>
      <c r="U13">
        <v>21.456616023465049</v>
      </c>
      <c r="V13">
        <v>6.3762485411024636</v>
      </c>
      <c r="W13">
        <v>10.699400776590629</v>
      </c>
      <c r="X13">
        <v>45.100724874414034</v>
      </c>
      <c r="Y13">
        <v>0</v>
      </c>
      <c r="Z13">
        <v>4.0306447142558968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2.5084384404091002</v>
      </c>
      <c r="AG13">
        <v>12.970723332080986</v>
      </c>
      <c r="AH13">
        <v>0</v>
      </c>
      <c r="AI13">
        <v>0</v>
      </c>
      <c r="AJ13">
        <v>0</v>
      </c>
      <c r="AK13">
        <v>8.0582111177207256</v>
      </c>
      <c r="AL13">
        <v>0</v>
      </c>
      <c r="AM13">
        <v>4.9144499074305994</v>
      </c>
      <c r="AN13">
        <v>0.85037479837194729</v>
      </c>
      <c r="AO13">
        <v>0</v>
      </c>
      <c r="AP13">
        <v>0.86660882195783762</v>
      </c>
      <c r="AQ13">
        <v>0</v>
      </c>
      <c r="AR13">
        <v>11.949867044040909</v>
      </c>
      <c r="AS13">
        <v>7.445788498017115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19.633032992314824</v>
      </c>
      <c r="BB13">
        <f t="shared" si="0"/>
        <v>450.05675151282492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2.0037805581040127</v>
      </c>
      <c r="L14">
        <v>212.49418294457499</v>
      </c>
      <c r="M14">
        <v>27.843988750384636</v>
      </c>
      <c r="N14">
        <v>35.879041556422308</v>
      </c>
      <c r="O14">
        <v>0</v>
      </c>
      <c r="P14">
        <v>37.492597793809232</v>
      </c>
      <c r="Q14">
        <v>3.0788840050217456</v>
      </c>
      <c r="R14">
        <v>8.4721785197352428</v>
      </c>
      <c r="S14">
        <v>5.1873560336838667</v>
      </c>
      <c r="T14">
        <v>0</v>
      </c>
      <c r="U14">
        <v>21.456616023465049</v>
      </c>
      <c r="V14">
        <v>6.3762485411024636</v>
      </c>
      <c r="W14">
        <v>10.699400776590629</v>
      </c>
      <c r="X14">
        <v>45.100724874414034</v>
      </c>
      <c r="Y14">
        <v>0</v>
      </c>
      <c r="Z14">
        <v>4.0306447142558968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2.5084384404091002</v>
      </c>
      <c r="AG14">
        <v>12.970723332080986</v>
      </c>
      <c r="AH14">
        <v>0</v>
      </c>
      <c r="AI14">
        <v>0</v>
      </c>
      <c r="AJ14">
        <v>0</v>
      </c>
      <c r="AK14">
        <v>8.0582111177207256</v>
      </c>
      <c r="AL14">
        <v>0</v>
      </c>
      <c r="AM14">
        <v>4.9144499074305994</v>
      </c>
      <c r="AN14">
        <v>0.85037479837194729</v>
      </c>
      <c r="AO14">
        <v>0</v>
      </c>
      <c r="AP14">
        <v>0.86660882195783762</v>
      </c>
      <c r="AQ14">
        <v>0</v>
      </c>
      <c r="AR14">
        <v>11.949867044040909</v>
      </c>
      <c r="AS14">
        <v>7.445788498017115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19.632628474756579</v>
      </c>
      <c r="BB14">
        <f t="shared" si="0"/>
        <v>450.04747857683668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2.0037805581040127</v>
      </c>
      <c r="L15">
        <v>212.49418294457499</v>
      </c>
      <c r="M15">
        <v>27.843988750384636</v>
      </c>
      <c r="N15">
        <v>35.879041556422308</v>
      </c>
      <c r="O15">
        <v>0</v>
      </c>
      <c r="P15">
        <v>37.492597793809232</v>
      </c>
      <c r="Q15">
        <v>3.0788840050217456</v>
      </c>
      <c r="R15">
        <v>8.4723439637978597</v>
      </c>
      <c r="S15">
        <v>5.1968680431676919</v>
      </c>
      <c r="T15">
        <v>0</v>
      </c>
      <c r="U15">
        <v>21.456616023465049</v>
      </c>
      <c r="V15">
        <v>6.3762485411024636</v>
      </c>
      <c r="W15">
        <v>10.699400776590629</v>
      </c>
      <c r="X15">
        <v>45.100724874414034</v>
      </c>
      <c r="Y15">
        <v>0</v>
      </c>
      <c r="Z15">
        <v>4.0306447142558968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2.5084384404091002</v>
      </c>
      <c r="AG15">
        <v>12.970723332080986</v>
      </c>
      <c r="AH15">
        <v>0</v>
      </c>
      <c r="AI15">
        <v>0</v>
      </c>
      <c r="AJ15">
        <v>0</v>
      </c>
      <c r="AK15">
        <v>8.0582111177207256</v>
      </c>
      <c r="AL15">
        <v>0</v>
      </c>
      <c r="AM15">
        <v>4.9144499074305994</v>
      </c>
      <c r="AN15">
        <v>0.85037479837194729</v>
      </c>
      <c r="AO15">
        <v>0</v>
      </c>
      <c r="AP15">
        <v>0.86660882195783762</v>
      </c>
      <c r="AQ15">
        <v>0</v>
      </c>
      <c r="AR15">
        <v>11.203000513880193</v>
      </c>
      <c r="AS15">
        <v>10.051814680442495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19.710745865779487</v>
      </c>
      <c r="BB15">
        <f t="shared" si="0"/>
        <v>451.83819829162491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2.0037805581040127</v>
      </c>
      <c r="L16">
        <v>212.49418294457499</v>
      </c>
      <c r="M16">
        <v>27.843988750384636</v>
      </c>
      <c r="N16">
        <v>35.879041556422308</v>
      </c>
      <c r="O16">
        <v>0</v>
      </c>
      <c r="P16">
        <v>37.492597793809232</v>
      </c>
      <c r="Q16">
        <v>3.0788840050217456</v>
      </c>
      <c r="R16">
        <v>8.4723439637978597</v>
      </c>
      <c r="S16">
        <v>5.1968680431676919</v>
      </c>
      <c r="T16">
        <v>0</v>
      </c>
      <c r="U16">
        <v>21.456616023465049</v>
      </c>
      <c r="V16">
        <v>6.3762485411024636</v>
      </c>
      <c r="W16">
        <v>10.699400776590629</v>
      </c>
      <c r="X16">
        <v>45.100724874414034</v>
      </c>
      <c r="Y16">
        <v>0</v>
      </c>
      <c r="Z16">
        <v>4.0306447142558968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2.5084384404091002</v>
      </c>
      <c r="AG16">
        <v>12.970723332080986</v>
      </c>
      <c r="AH16">
        <v>0</v>
      </c>
      <c r="AI16">
        <v>0</v>
      </c>
      <c r="AJ16">
        <v>0</v>
      </c>
      <c r="AK16">
        <v>8.0582111177207256</v>
      </c>
      <c r="AL16">
        <v>0</v>
      </c>
      <c r="AM16">
        <v>4.9144499074305994</v>
      </c>
      <c r="AN16">
        <v>0.85037479837194729</v>
      </c>
      <c r="AO16">
        <v>0</v>
      </c>
      <c r="AP16">
        <v>0.86660882195783762</v>
      </c>
      <c r="AQ16">
        <v>0</v>
      </c>
      <c r="AR16">
        <v>11.203000513880193</v>
      </c>
      <c r="AS16">
        <v>10.051814680442495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19.710745865779487</v>
      </c>
      <c r="BB16">
        <f t="shared" si="0"/>
        <v>451.83819829162491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2.0037805581040127</v>
      </c>
      <c r="L17">
        <v>212.49418294457499</v>
      </c>
      <c r="M17">
        <v>27.843988750384636</v>
      </c>
      <c r="N17">
        <v>35.879041556422308</v>
      </c>
      <c r="O17">
        <v>0</v>
      </c>
      <c r="P17">
        <v>37.492597793809232</v>
      </c>
      <c r="Q17">
        <v>3.0067675105107785</v>
      </c>
      <c r="R17">
        <v>8.4726753448051078</v>
      </c>
      <c r="S17">
        <v>5.009497737308986</v>
      </c>
      <c r="T17">
        <v>0</v>
      </c>
      <c r="U17">
        <v>21.456616023465049</v>
      </c>
      <c r="V17">
        <v>6.3762485411024636</v>
      </c>
      <c r="W17">
        <v>10.699400776590629</v>
      </c>
      <c r="X17">
        <v>45.100724874414034</v>
      </c>
      <c r="Y17">
        <v>0</v>
      </c>
      <c r="Z17">
        <v>4.0306447142558968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2.5084384404091002</v>
      </c>
      <c r="AG17">
        <v>12.970723332080986</v>
      </c>
      <c r="AH17">
        <v>0</v>
      </c>
      <c r="AI17">
        <v>0</v>
      </c>
      <c r="AJ17">
        <v>0</v>
      </c>
      <c r="AK17">
        <v>8.0582111177207256</v>
      </c>
      <c r="AL17">
        <v>0</v>
      </c>
      <c r="AM17">
        <v>4.9144499074305994</v>
      </c>
      <c r="AN17">
        <v>0.85037479837194729</v>
      </c>
      <c r="AO17">
        <v>0</v>
      </c>
      <c r="AP17">
        <v>0.86660882195783762</v>
      </c>
      <c r="AQ17">
        <v>0</v>
      </c>
      <c r="AR17">
        <v>11.203000513880193</v>
      </c>
      <c r="AS17">
        <v>10.051814680442495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19.699913169250138</v>
      </c>
      <c r="BB17">
        <f t="shared" si="0"/>
        <v>451.58987556879185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2.0037805581040127</v>
      </c>
      <c r="L18">
        <v>212.49418294457499</v>
      </c>
      <c r="M18">
        <v>27.843988750384636</v>
      </c>
      <c r="N18">
        <v>35.879041556422308</v>
      </c>
      <c r="O18">
        <v>0</v>
      </c>
      <c r="P18">
        <v>37.492597793809232</v>
      </c>
      <c r="Q18">
        <v>3.0067675105107785</v>
      </c>
      <c r="R18">
        <v>8.4726753448051078</v>
      </c>
      <c r="S18">
        <v>5.009497737308986</v>
      </c>
      <c r="T18">
        <v>0</v>
      </c>
      <c r="U18">
        <v>21.456616023465049</v>
      </c>
      <c r="V18">
        <v>6.3762485411024636</v>
      </c>
      <c r="W18">
        <v>10.699400776590629</v>
      </c>
      <c r="X18">
        <v>45.100724874414034</v>
      </c>
      <c r="Y18">
        <v>0</v>
      </c>
      <c r="Z18">
        <v>4.0306447142558968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2.5084384404091002</v>
      </c>
      <c r="AG18">
        <v>12.970723332080986</v>
      </c>
      <c r="AH18">
        <v>0</v>
      </c>
      <c r="AI18">
        <v>0</v>
      </c>
      <c r="AJ18">
        <v>0</v>
      </c>
      <c r="AK18">
        <v>8.0582111177207256</v>
      </c>
      <c r="AL18">
        <v>0</v>
      </c>
      <c r="AM18">
        <v>4.9144499074305994</v>
      </c>
      <c r="AN18">
        <v>0.85037479837194729</v>
      </c>
      <c r="AO18">
        <v>0</v>
      </c>
      <c r="AP18">
        <v>0.86660882195783762</v>
      </c>
      <c r="AQ18">
        <v>0</v>
      </c>
      <c r="AR18">
        <v>11.203000513880193</v>
      </c>
      <c r="AS18">
        <v>10.051814680442495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19.699913169250138</v>
      </c>
      <c r="BB18">
        <f t="shared" si="0"/>
        <v>451.58987556879185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2.0037805581040127</v>
      </c>
      <c r="L19">
        <v>255.43100124648942</v>
      </c>
      <c r="M19">
        <v>27.843988750384636</v>
      </c>
      <c r="N19">
        <v>35.879041556422308</v>
      </c>
      <c r="O19">
        <v>0</v>
      </c>
      <c r="P19">
        <v>37.492597793809232</v>
      </c>
      <c r="Q19">
        <v>3.0067675105107785</v>
      </c>
      <c r="R19">
        <v>8.4726753448051078</v>
      </c>
      <c r="S19">
        <v>5.009497737308986</v>
      </c>
      <c r="T19">
        <v>0</v>
      </c>
      <c r="U19">
        <v>21.456616023465049</v>
      </c>
      <c r="V19">
        <v>6.3762485411024636</v>
      </c>
      <c r="W19">
        <v>10.699400776590629</v>
      </c>
      <c r="X19">
        <v>45.100724874414034</v>
      </c>
      <c r="Y19">
        <v>0</v>
      </c>
      <c r="Z19">
        <v>4.0306447142558968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2.5084384404091002</v>
      </c>
      <c r="AG19">
        <v>12.970723332080986</v>
      </c>
      <c r="AH19">
        <v>0</v>
      </c>
      <c r="AI19">
        <v>0</v>
      </c>
      <c r="AJ19">
        <v>0</v>
      </c>
      <c r="AK19">
        <v>8.0582111177207256</v>
      </c>
      <c r="AL19">
        <v>0</v>
      </c>
      <c r="AM19">
        <v>4.9144499074305994</v>
      </c>
      <c r="AN19">
        <v>0.85037479837194729</v>
      </c>
      <c r="AO19">
        <v>0</v>
      </c>
      <c r="AP19">
        <v>0.86660882195783762</v>
      </c>
      <c r="AQ19">
        <v>0</v>
      </c>
      <c r="AR19">
        <v>11.203000513880193</v>
      </c>
      <c r="AS19">
        <v>10.051814680442495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21.494672174270143</v>
      </c>
      <c r="BB19">
        <f t="shared" si="0"/>
        <v>492.7319348656863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2.0037805581040127</v>
      </c>
      <c r="L20">
        <v>328.9615603609451</v>
      </c>
      <c r="M20">
        <v>27.843988750384636</v>
      </c>
      <c r="N20">
        <v>35.879041556422308</v>
      </c>
      <c r="O20">
        <v>0</v>
      </c>
      <c r="P20">
        <v>37.492597793809232</v>
      </c>
      <c r="Q20">
        <v>3.0067675105107785</v>
      </c>
      <c r="R20">
        <v>8.4725095720729442</v>
      </c>
      <c r="S20">
        <v>5.0093496200899077</v>
      </c>
      <c r="T20">
        <v>0</v>
      </c>
      <c r="U20">
        <v>21.456616023465049</v>
      </c>
      <c r="V20">
        <v>6.3762485411024636</v>
      </c>
      <c r="W20">
        <v>10.699400776590629</v>
      </c>
      <c r="X20">
        <v>45.100724874414034</v>
      </c>
      <c r="Y20">
        <v>0</v>
      </c>
      <c r="Z20">
        <v>4.0306447142558968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2.5084384404091002</v>
      </c>
      <c r="AG20">
        <v>12.970723332080986</v>
      </c>
      <c r="AH20">
        <v>6.7680390043832181</v>
      </c>
      <c r="AI20">
        <v>0</v>
      </c>
      <c r="AJ20">
        <v>0</v>
      </c>
      <c r="AK20">
        <v>8.0582111177207256</v>
      </c>
      <c r="AL20">
        <v>0</v>
      </c>
      <c r="AM20">
        <v>4.9144499074305994</v>
      </c>
      <c r="AN20">
        <v>0.85037479837194729</v>
      </c>
      <c r="AO20">
        <v>0</v>
      </c>
      <c r="AP20">
        <v>0.86660882195783762</v>
      </c>
      <c r="AQ20">
        <v>0</v>
      </c>
      <c r="AR20">
        <v>11.203000513880193</v>
      </c>
      <c r="AS20">
        <v>10.051814680442495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24.851140455037651</v>
      </c>
      <c r="BB20">
        <f t="shared" si="0"/>
        <v>569.67375081380646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1.9202585105140746</v>
      </c>
      <c r="L21">
        <v>382.88576921177531</v>
      </c>
      <c r="M21">
        <v>27.843988750384636</v>
      </c>
      <c r="N21">
        <v>35.879041556422308</v>
      </c>
      <c r="O21">
        <v>0</v>
      </c>
      <c r="P21">
        <v>37.492597793809232</v>
      </c>
      <c r="Q21">
        <v>6.6297049526371366</v>
      </c>
      <c r="R21">
        <v>8.4725095720729442</v>
      </c>
      <c r="S21">
        <v>5.6779662341385944</v>
      </c>
      <c r="T21">
        <v>0</v>
      </c>
      <c r="U21">
        <v>21.456616023465049</v>
      </c>
      <c r="V21">
        <v>6.3762485411024636</v>
      </c>
      <c r="W21">
        <v>10.699400776590629</v>
      </c>
      <c r="X21">
        <v>45.100724874414034</v>
      </c>
      <c r="Y21">
        <v>0</v>
      </c>
      <c r="Z21">
        <v>2.0153225172197868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2.5084384404091002</v>
      </c>
      <c r="AG21">
        <v>12.970723332080986</v>
      </c>
      <c r="AH21">
        <v>6.7680390043832181</v>
      </c>
      <c r="AI21">
        <v>0</v>
      </c>
      <c r="AJ21">
        <v>0</v>
      </c>
      <c r="AK21">
        <v>8.0582111177207256</v>
      </c>
      <c r="AL21">
        <v>0</v>
      </c>
      <c r="AM21">
        <v>4.9144499074305994</v>
      </c>
      <c r="AN21">
        <v>0.86970229211020667</v>
      </c>
      <c r="AO21">
        <v>0</v>
      </c>
      <c r="AP21">
        <v>0.86660882195783762</v>
      </c>
      <c r="AQ21">
        <v>0</v>
      </c>
      <c r="AR21">
        <v>11.203000513880193</v>
      </c>
      <c r="AS21">
        <v>9.5140633120434153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27.175157537164264</v>
      </c>
      <c r="BB21">
        <f t="shared" si="0"/>
        <v>622.94822851939819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1.9202585105140746</v>
      </c>
      <c r="L22">
        <v>382.88576921177531</v>
      </c>
      <c r="M22">
        <v>27.843988750384636</v>
      </c>
      <c r="N22">
        <v>35.879041556422308</v>
      </c>
      <c r="O22">
        <v>0</v>
      </c>
      <c r="P22">
        <v>37.492597793809232</v>
      </c>
      <c r="Q22">
        <v>6.6297049526371366</v>
      </c>
      <c r="R22">
        <v>8.4726753448051078</v>
      </c>
      <c r="S22">
        <v>5.6779662341385944</v>
      </c>
      <c r="T22">
        <v>0</v>
      </c>
      <c r="U22">
        <v>21.456616023465049</v>
      </c>
      <c r="V22">
        <v>6.3762485411024636</v>
      </c>
      <c r="W22">
        <v>10.699400776590629</v>
      </c>
      <c r="X22">
        <v>45.100724874414034</v>
      </c>
      <c r="Y22">
        <v>0</v>
      </c>
      <c r="Z22">
        <v>2.0153225172197868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2.5084384404091002</v>
      </c>
      <c r="AG22">
        <v>12.970723332080986</v>
      </c>
      <c r="AH22">
        <v>6.7680390043832181</v>
      </c>
      <c r="AI22">
        <v>0</v>
      </c>
      <c r="AJ22">
        <v>0</v>
      </c>
      <c r="AK22">
        <v>8.0582111177207256</v>
      </c>
      <c r="AL22">
        <v>0</v>
      </c>
      <c r="AM22">
        <v>4.9144499074305994</v>
      </c>
      <c r="AN22">
        <v>0.86970229211020667</v>
      </c>
      <c r="AO22">
        <v>0</v>
      </c>
      <c r="AP22">
        <v>0.86660882195783762</v>
      </c>
      <c r="AQ22">
        <v>0</v>
      </c>
      <c r="AR22">
        <v>11.203000513880193</v>
      </c>
      <c r="AS22">
        <v>9.5140633120434153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27.175164466464469</v>
      </c>
      <c r="BB22">
        <f t="shared" si="0"/>
        <v>622.9483873628302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9.3717099494545</v>
      </c>
      <c r="L23">
        <v>382.88576921177531</v>
      </c>
      <c r="M23">
        <v>27.843988750384636</v>
      </c>
      <c r="N23">
        <v>35.879041556422308</v>
      </c>
      <c r="O23">
        <v>0</v>
      </c>
      <c r="P23">
        <v>37.492597793809232</v>
      </c>
      <c r="Q23">
        <v>6.6297049526371366</v>
      </c>
      <c r="R23">
        <v>8.4679619872132168</v>
      </c>
      <c r="S23">
        <v>5.6683293496734946</v>
      </c>
      <c r="T23">
        <v>0</v>
      </c>
      <c r="U23">
        <v>21.456616023465049</v>
      </c>
      <c r="V23">
        <v>6.3762485411024636</v>
      </c>
      <c r="W23">
        <v>10.699400776590629</v>
      </c>
      <c r="X23">
        <v>45.100724874414034</v>
      </c>
      <c r="Y23">
        <v>0</v>
      </c>
      <c r="Z23">
        <v>2.0153225172197868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2.5084384404091002</v>
      </c>
      <c r="AG23">
        <v>12.970723332080986</v>
      </c>
      <c r="AH23">
        <v>6.7680390043832181</v>
      </c>
      <c r="AI23">
        <v>0</v>
      </c>
      <c r="AJ23">
        <v>0</v>
      </c>
      <c r="AK23">
        <v>8.0582111177207256</v>
      </c>
      <c r="AL23">
        <v>0</v>
      </c>
      <c r="AM23">
        <v>4.9144499074305994</v>
      </c>
      <c r="AN23">
        <v>0.86970229211020667</v>
      </c>
      <c r="AO23">
        <v>0</v>
      </c>
      <c r="AP23">
        <v>0.86660882195783762</v>
      </c>
      <c r="AQ23">
        <v>0</v>
      </c>
      <c r="AR23">
        <v>11.949867044040909</v>
      </c>
      <c r="AS23">
        <v>9.5140633120434153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27.517254317454917</v>
      </c>
      <c r="BB23">
        <f t="shared" si="0"/>
        <v>630.79026523888399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9.3717099494545</v>
      </c>
      <c r="L24">
        <v>382.88576921177531</v>
      </c>
      <c r="M24">
        <v>27.843988750384636</v>
      </c>
      <c r="N24">
        <v>35.879041556422308</v>
      </c>
      <c r="O24">
        <v>0</v>
      </c>
      <c r="P24">
        <v>37.492597793809232</v>
      </c>
      <c r="Q24">
        <v>6.6297049526371366</v>
      </c>
      <c r="R24">
        <v>8.4679619872132168</v>
      </c>
      <c r="S24">
        <v>5.6683293496734946</v>
      </c>
      <c r="T24">
        <v>0</v>
      </c>
      <c r="U24">
        <v>21.456616023465049</v>
      </c>
      <c r="V24">
        <v>6.3762485411024636</v>
      </c>
      <c r="W24">
        <v>10.699400776590629</v>
      </c>
      <c r="X24">
        <v>45.100724874414034</v>
      </c>
      <c r="Y24">
        <v>0</v>
      </c>
      <c r="Z24">
        <v>2.0153225172197868</v>
      </c>
      <c r="AA24">
        <v>1.1660567643498225</v>
      </c>
      <c r="AB24">
        <v>0</v>
      </c>
      <c r="AC24">
        <v>3.0131286050928825</v>
      </c>
      <c r="AD24">
        <v>0</v>
      </c>
      <c r="AE24">
        <v>0</v>
      </c>
      <c r="AF24">
        <v>2.5084384404091002</v>
      </c>
      <c r="AG24">
        <v>12.970723332080986</v>
      </c>
      <c r="AH24">
        <v>6.7680390043832181</v>
      </c>
      <c r="AI24">
        <v>0</v>
      </c>
      <c r="AJ24">
        <v>0</v>
      </c>
      <c r="AK24">
        <v>8.0582111177207256</v>
      </c>
      <c r="AL24">
        <v>0</v>
      </c>
      <c r="AM24">
        <v>4.9144499074305994</v>
      </c>
      <c r="AN24">
        <v>0.86970229211020667</v>
      </c>
      <c r="AO24">
        <v>0</v>
      </c>
      <c r="AP24">
        <v>0.86660882195783762</v>
      </c>
      <c r="AQ24">
        <v>0</v>
      </c>
      <c r="AR24">
        <v>11.949867044040909</v>
      </c>
      <c r="AS24">
        <v>9.5140633120434153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27.691944265897622</v>
      </c>
      <c r="BB24">
        <f t="shared" si="0"/>
        <v>634.79476065988399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9.371742390745661</v>
      </c>
      <c r="L25">
        <v>382.88576921177531</v>
      </c>
      <c r="M25">
        <v>27.843988750384636</v>
      </c>
      <c r="N25">
        <v>35.879041556422308</v>
      </c>
      <c r="O25">
        <v>0</v>
      </c>
      <c r="P25">
        <v>37.492597793809232</v>
      </c>
      <c r="Q25">
        <v>6.6297049526371366</v>
      </c>
      <c r="R25">
        <v>8.4728913917430866</v>
      </c>
      <c r="S25">
        <v>5.6650779039495616</v>
      </c>
      <c r="T25">
        <v>0</v>
      </c>
      <c r="U25">
        <v>21.456616023465049</v>
      </c>
      <c r="V25">
        <v>6.3762485411024636</v>
      </c>
      <c r="W25">
        <v>10.699400776590629</v>
      </c>
      <c r="X25">
        <v>45.103854296793529</v>
      </c>
      <c r="Y25">
        <v>0</v>
      </c>
      <c r="Z25">
        <v>2.0153225172197868</v>
      </c>
      <c r="AA25">
        <v>4.2998340183677728</v>
      </c>
      <c r="AB25">
        <v>1.038173155917345</v>
      </c>
      <c r="AC25">
        <v>3.0131286050928825</v>
      </c>
      <c r="AD25">
        <v>0</v>
      </c>
      <c r="AE25">
        <v>0</v>
      </c>
      <c r="AF25">
        <v>2.5084384404091002</v>
      </c>
      <c r="AG25">
        <v>12.970723332080986</v>
      </c>
      <c r="AH25">
        <v>13.241815688791483</v>
      </c>
      <c r="AI25">
        <v>0</v>
      </c>
      <c r="AJ25">
        <v>0</v>
      </c>
      <c r="AK25">
        <v>8.0582111177207256</v>
      </c>
      <c r="AL25">
        <v>0</v>
      </c>
      <c r="AM25">
        <v>4.9144499074305994</v>
      </c>
      <c r="AN25">
        <v>0.86970229211020667</v>
      </c>
      <c r="AO25">
        <v>0</v>
      </c>
      <c r="AP25">
        <v>2.3634787217699853</v>
      </c>
      <c r="AQ25">
        <v>0</v>
      </c>
      <c r="AR25">
        <v>11.949867044040909</v>
      </c>
      <c r="AS25">
        <v>9.5140633120434153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28.199707124832866</v>
      </c>
      <c r="BB25">
        <f t="shared" si="0"/>
        <v>646.43443461758091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9.2882556689858564</v>
      </c>
      <c r="L26">
        <v>382.88086251992922</v>
      </c>
      <c r="M26">
        <v>27.843988750384636</v>
      </c>
      <c r="N26">
        <v>35.879041556422308</v>
      </c>
      <c r="O26">
        <v>0</v>
      </c>
      <c r="P26">
        <v>37.492597793809232</v>
      </c>
      <c r="Q26">
        <v>6.4500302527662168</v>
      </c>
      <c r="R26">
        <v>8.4714480413562008</v>
      </c>
      <c r="S26">
        <v>5.668388989357843</v>
      </c>
      <c r="T26">
        <v>0</v>
      </c>
      <c r="U26">
        <v>21.456616023465049</v>
      </c>
      <c r="V26">
        <v>6.3762485411024636</v>
      </c>
      <c r="W26">
        <v>10.707979441929378</v>
      </c>
      <c r="X26">
        <v>45.105204409626786</v>
      </c>
      <c r="Y26">
        <v>0</v>
      </c>
      <c r="Z26">
        <v>2.0153225172197868</v>
      </c>
      <c r="AA26">
        <v>5.4658907827175947</v>
      </c>
      <c r="AB26">
        <v>4.0696387836568562</v>
      </c>
      <c r="AC26">
        <v>3.0131286050928825</v>
      </c>
      <c r="AD26">
        <v>0</v>
      </c>
      <c r="AE26">
        <v>0</v>
      </c>
      <c r="AF26">
        <v>2.5084384404091002</v>
      </c>
      <c r="AG26">
        <v>12.970723332080986</v>
      </c>
      <c r="AH26">
        <v>20.598379960342307</v>
      </c>
      <c r="AI26">
        <v>0</v>
      </c>
      <c r="AJ26">
        <v>0</v>
      </c>
      <c r="AK26">
        <v>8.0582111177207256</v>
      </c>
      <c r="AL26">
        <v>0</v>
      </c>
      <c r="AM26">
        <v>4.9144499074305994</v>
      </c>
      <c r="AN26">
        <v>0.86970229211020667</v>
      </c>
      <c r="AO26">
        <v>0</v>
      </c>
      <c r="AP26">
        <v>2.3634787217699853</v>
      </c>
      <c r="AQ26">
        <v>0</v>
      </c>
      <c r="AR26">
        <v>11.949867044040909</v>
      </c>
      <c r="AS26">
        <v>9.5140633120434153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28.671955794481189</v>
      </c>
      <c r="BB26">
        <f t="shared" si="0"/>
        <v>657.26000101128943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9.3718060284843521</v>
      </c>
      <c r="L27">
        <v>382.88086251992922</v>
      </c>
      <c r="M27">
        <v>27.843988750384636</v>
      </c>
      <c r="N27">
        <v>35.879041556422308</v>
      </c>
      <c r="O27">
        <v>0</v>
      </c>
      <c r="P27">
        <v>37.492597793809232</v>
      </c>
      <c r="Q27">
        <v>6.6265997069589977</v>
      </c>
      <c r="R27">
        <v>8.4714480413562008</v>
      </c>
      <c r="S27">
        <v>5.6678660522577164</v>
      </c>
      <c r="T27">
        <v>0</v>
      </c>
      <c r="U27">
        <v>21.456616023465049</v>
      </c>
      <c r="V27">
        <v>6.3762485411024636</v>
      </c>
      <c r="W27">
        <v>10.455799376894463</v>
      </c>
      <c r="X27">
        <v>45.105204409626786</v>
      </c>
      <c r="Y27">
        <v>0</v>
      </c>
      <c r="Z27">
        <v>2.0153225172197868</v>
      </c>
      <c r="AA27">
        <v>5.4658907827175947</v>
      </c>
      <c r="AB27">
        <v>4.1028603819661864</v>
      </c>
      <c r="AC27">
        <v>3.0131286050928825</v>
      </c>
      <c r="AD27">
        <v>0</v>
      </c>
      <c r="AE27">
        <v>0</v>
      </c>
      <c r="AF27">
        <v>2.5084384404091002</v>
      </c>
      <c r="AG27">
        <v>12.970723332080986</v>
      </c>
      <c r="AH27">
        <v>21.804856413066165</v>
      </c>
      <c r="AI27">
        <v>0</v>
      </c>
      <c r="AJ27">
        <v>0</v>
      </c>
      <c r="AK27">
        <v>8.0582111177207256</v>
      </c>
      <c r="AL27">
        <v>0</v>
      </c>
      <c r="AM27">
        <v>4.9144499074305994</v>
      </c>
      <c r="AN27">
        <v>0.86970229211020667</v>
      </c>
      <c r="AO27">
        <v>0</v>
      </c>
      <c r="AP27">
        <v>0.86660882195783762</v>
      </c>
      <c r="AQ27">
        <v>4.5052238952202037</v>
      </c>
      <c r="AR27">
        <v>11.203000513880193</v>
      </c>
      <c r="AS27">
        <v>9.5140633120434153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28.818615371784755</v>
      </c>
      <c r="BB27">
        <f t="shared" si="0"/>
        <v>660.62194376182242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9.3718987743729709</v>
      </c>
      <c r="L28">
        <v>382.88086251992922</v>
      </c>
      <c r="M28">
        <v>27.843988750384636</v>
      </c>
      <c r="N28">
        <v>35.879041556422308</v>
      </c>
      <c r="O28">
        <v>0</v>
      </c>
      <c r="P28">
        <v>37.492597793809232</v>
      </c>
      <c r="Q28">
        <v>6.6265997069589977</v>
      </c>
      <c r="R28">
        <v>8.4714480413562008</v>
      </c>
      <c r="S28">
        <v>5.6678660522577164</v>
      </c>
      <c r="T28">
        <v>0</v>
      </c>
      <c r="U28">
        <v>21.456616023465049</v>
      </c>
      <c r="V28">
        <v>6.3762485411024636</v>
      </c>
      <c r="W28">
        <v>10.455799376894463</v>
      </c>
      <c r="X28">
        <v>45.105204409626786</v>
      </c>
      <c r="Y28">
        <v>0</v>
      </c>
      <c r="Z28">
        <v>2.0153225172197868</v>
      </c>
      <c r="AA28">
        <v>8.6404802492172834</v>
      </c>
      <c r="AB28">
        <v>4.1028603819661864</v>
      </c>
      <c r="AC28">
        <v>6.0322044011688574</v>
      </c>
      <c r="AD28">
        <v>0</v>
      </c>
      <c r="AE28">
        <v>0</v>
      </c>
      <c r="AF28">
        <v>2.5084384404091002</v>
      </c>
      <c r="AG28">
        <v>12.970723332080986</v>
      </c>
      <c r="AH28">
        <v>27.072156644750574</v>
      </c>
      <c r="AI28">
        <v>0</v>
      </c>
      <c r="AJ28">
        <v>0</v>
      </c>
      <c r="AK28">
        <v>8.0582111177207256</v>
      </c>
      <c r="AL28">
        <v>0</v>
      </c>
      <c r="AM28">
        <v>4.9144499074305994</v>
      </c>
      <c r="AN28">
        <v>0.86970229211020667</v>
      </c>
      <c r="AO28">
        <v>0</v>
      </c>
      <c r="AP28">
        <v>0.86660882195783762</v>
      </c>
      <c r="AQ28">
        <v>9.0104474800667926</v>
      </c>
      <c r="AR28">
        <v>11.203000513880193</v>
      </c>
      <c r="AS28">
        <v>9.5140633120434153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29.486005952069558</v>
      </c>
      <c r="BB28">
        <f t="shared" si="0"/>
        <v>675.9208350065328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9.3718987743729709</v>
      </c>
      <c r="L29">
        <v>382.88086251992922</v>
      </c>
      <c r="M29">
        <v>27.843988750384636</v>
      </c>
      <c r="N29">
        <v>35.879041556422308</v>
      </c>
      <c r="O29">
        <v>0</v>
      </c>
      <c r="P29">
        <v>37.492597793809232</v>
      </c>
      <c r="Q29">
        <v>6.6265997069589977</v>
      </c>
      <c r="R29">
        <v>8.4714480413562008</v>
      </c>
      <c r="S29">
        <v>5.6678660522577164</v>
      </c>
      <c r="T29">
        <v>0</v>
      </c>
      <c r="U29">
        <v>21.456616023465049</v>
      </c>
      <c r="V29">
        <v>6.3762485411024636</v>
      </c>
      <c r="W29">
        <v>10.455799376894463</v>
      </c>
      <c r="X29">
        <v>45.105204409626786</v>
      </c>
      <c r="Y29">
        <v>0</v>
      </c>
      <c r="Z29">
        <v>4.0306447142558968</v>
      </c>
      <c r="AA29">
        <v>8.6404802492172834</v>
      </c>
      <c r="AB29">
        <v>8.1808043315591732</v>
      </c>
      <c r="AC29">
        <v>6.0322044011688574</v>
      </c>
      <c r="AD29">
        <v>0</v>
      </c>
      <c r="AE29">
        <v>0</v>
      </c>
      <c r="AF29">
        <v>2.5084384404091002</v>
      </c>
      <c r="AG29">
        <v>12.970723332080986</v>
      </c>
      <c r="AH29">
        <v>29.073141988624503</v>
      </c>
      <c r="AI29">
        <v>0</v>
      </c>
      <c r="AJ29">
        <v>0</v>
      </c>
      <c r="AK29">
        <v>8.0582111177207256</v>
      </c>
      <c r="AL29">
        <v>0</v>
      </c>
      <c r="AM29">
        <v>4.9144499074305994</v>
      </c>
      <c r="AN29">
        <v>0.86970229211020667</v>
      </c>
      <c r="AO29">
        <v>0</v>
      </c>
      <c r="AP29">
        <v>0.86660882195783762</v>
      </c>
      <c r="AQ29">
        <v>13.515671375286995</v>
      </c>
      <c r="AR29">
        <v>11.203000513880193</v>
      </c>
      <c r="AS29">
        <v>9.5140633120434153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30.012664023192787</v>
      </c>
      <c r="BB29">
        <f t="shared" si="0"/>
        <v>687.99365232113291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9.3718987743729709</v>
      </c>
      <c r="L30">
        <v>382.88086251992922</v>
      </c>
      <c r="M30">
        <v>27.843988750384636</v>
      </c>
      <c r="N30">
        <v>35.879041556422308</v>
      </c>
      <c r="O30">
        <v>0</v>
      </c>
      <c r="P30">
        <v>37.492597793809232</v>
      </c>
      <c r="Q30">
        <v>6.6265997069589977</v>
      </c>
      <c r="R30">
        <v>8.4714480413562008</v>
      </c>
      <c r="S30">
        <v>5.6678660522577164</v>
      </c>
      <c r="T30">
        <v>0</v>
      </c>
      <c r="U30">
        <v>21.456616023465049</v>
      </c>
      <c r="V30">
        <v>6.3762485411024636</v>
      </c>
      <c r="W30">
        <v>10.455799376894463</v>
      </c>
      <c r="X30">
        <v>45.105204409626786</v>
      </c>
      <c r="Y30">
        <v>0</v>
      </c>
      <c r="Z30">
        <v>6.0459672314756832</v>
      </c>
      <c r="AA30">
        <v>8.6404802492172834</v>
      </c>
      <c r="AB30">
        <v>8.1808043315591732</v>
      </c>
      <c r="AC30">
        <v>6.0322044011688574</v>
      </c>
      <c r="AD30">
        <v>0</v>
      </c>
      <c r="AE30">
        <v>0</v>
      </c>
      <c r="AF30">
        <v>2.5084384404091002</v>
      </c>
      <c r="AG30">
        <v>12.970723332080986</v>
      </c>
      <c r="AH30">
        <v>36.341427564182837</v>
      </c>
      <c r="AI30">
        <v>0</v>
      </c>
      <c r="AJ30">
        <v>0</v>
      </c>
      <c r="AK30">
        <v>8.0582111177207256</v>
      </c>
      <c r="AL30">
        <v>0</v>
      </c>
      <c r="AM30">
        <v>4.9144499074305994</v>
      </c>
      <c r="AN30">
        <v>0.86970229211020667</v>
      </c>
      <c r="AO30">
        <v>0</v>
      </c>
      <c r="AP30">
        <v>0.86660882195783762</v>
      </c>
      <c r="AQ30">
        <v>18.020894960133585</v>
      </c>
      <c r="AR30">
        <v>11.203000513880193</v>
      </c>
      <c r="AS30">
        <v>9.5140633120434153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30.589037187317498</v>
      </c>
      <c r="BB30">
        <f t="shared" si="0"/>
        <v>701.20611083463291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9.3718987743729709</v>
      </c>
      <c r="L31">
        <v>382.88086251992922</v>
      </c>
      <c r="M31">
        <v>27.843988750384636</v>
      </c>
      <c r="N31">
        <v>35.879041556422308</v>
      </c>
      <c r="O31">
        <v>0</v>
      </c>
      <c r="P31">
        <v>37.492597793809232</v>
      </c>
      <c r="Q31">
        <v>6.6265997069589977</v>
      </c>
      <c r="R31">
        <v>8.4714480413562008</v>
      </c>
      <c r="S31">
        <v>5.6678660522577164</v>
      </c>
      <c r="T31">
        <v>0</v>
      </c>
      <c r="U31">
        <v>21.456616023465049</v>
      </c>
      <c r="V31">
        <v>6.3762485411024636</v>
      </c>
      <c r="W31">
        <v>10.455799376894463</v>
      </c>
      <c r="X31">
        <v>45.105204409626786</v>
      </c>
      <c r="Y31">
        <v>0</v>
      </c>
      <c r="Z31">
        <v>6.0459672314756832</v>
      </c>
      <c r="AA31">
        <v>8.6404802492172834</v>
      </c>
      <c r="AB31">
        <v>8.2057207639323728</v>
      </c>
      <c r="AC31">
        <v>6.0322044011688574</v>
      </c>
      <c r="AD31">
        <v>0</v>
      </c>
      <c r="AE31">
        <v>0</v>
      </c>
      <c r="AF31">
        <v>5.0168771943226886</v>
      </c>
      <c r="AG31">
        <v>12.970723332080986</v>
      </c>
      <c r="AH31">
        <v>36.341427564182837</v>
      </c>
      <c r="AI31">
        <v>1.1890323934460447</v>
      </c>
      <c r="AJ31">
        <v>0</v>
      </c>
      <c r="AK31">
        <v>8.0582111177207256</v>
      </c>
      <c r="AL31">
        <v>0</v>
      </c>
      <c r="AM31">
        <v>4.9144499074305994</v>
      </c>
      <c r="AN31">
        <v>0.86970229211020667</v>
      </c>
      <c r="AO31">
        <v>0</v>
      </c>
      <c r="AP31">
        <v>0.86660882195783762</v>
      </c>
      <c r="AQ31">
        <v>18.020894960133585</v>
      </c>
      <c r="AR31">
        <v>11.203000513880193</v>
      </c>
      <c r="AS31">
        <v>9.5140633120434153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30.744632988150332</v>
      </c>
      <c r="BB31">
        <f t="shared" si="0"/>
        <v>704.77290261353278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9.3718987743729709</v>
      </c>
      <c r="L32">
        <v>382.88086251992922</v>
      </c>
      <c r="M32">
        <v>27.843988750384636</v>
      </c>
      <c r="N32">
        <v>35.879041556422308</v>
      </c>
      <c r="O32">
        <v>0</v>
      </c>
      <c r="P32">
        <v>37.492597793809232</v>
      </c>
      <c r="Q32">
        <v>6.6265997069589977</v>
      </c>
      <c r="R32">
        <v>8.4714480413562008</v>
      </c>
      <c r="S32">
        <v>5.6678660522577164</v>
      </c>
      <c r="T32">
        <v>0</v>
      </c>
      <c r="U32">
        <v>21.456616023465049</v>
      </c>
      <c r="V32">
        <v>6.3762485411024636</v>
      </c>
      <c r="W32">
        <v>10.455799376894463</v>
      </c>
      <c r="X32">
        <v>45.105204409626786</v>
      </c>
      <c r="Y32">
        <v>0</v>
      </c>
      <c r="Z32">
        <v>6.0459672314756832</v>
      </c>
      <c r="AA32">
        <v>8.6404802492172834</v>
      </c>
      <c r="AB32">
        <v>8.2057207639323728</v>
      </c>
      <c r="AC32">
        <v>6.0322044011688574</v>
      </c>
      <c r="AD32">
        <v>0</v>
      </c>
      <c r="AE32">
        <v>0</v>
      </c>
      <c r="AF32">
        <v>7.525315634731788</v>
      </c>
      <c r="AG32">
        <v>12.970723332080986</v>
      </c>
      <c r="AH32">
        <v>36.341427564182837</v>
      </c>
      <c r="AI32">
        <v>5.1524734963473175</v>
      </c>
      <c r="AJ32">
        <v>0</v>
      </c>
      <c r="AK32">
        <v>8.0582111177207256</v>
      </c>
      <c r="AL32">
        <v>0</v>
      </c>
      <c r="AM32">
        <v>4.9144499074305994</v>
      </c>
      <c r="AN32">
        <v>0.86970229211020667</v>
      </c>
      <c r="AO32">
        <v>0</v>
      </c>
      <c r="AP32">
        <v>0.86660882195783762</v>
      </c>
      <c r="AQ32">
        <v>18.020894960133585</v>
      </c>
      <c r="AR32">
        <v>11.203000513880193</v>
      </c>
      <c r="AS32">
        <v>9.5140633120434153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31.0151575530607</v>
      </c>
      <c r="BB32">
        <f t="shared" si="0"/>
        <v>710.97425759193277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9.3718987743729709</v>
      </c>
      <c r="L33">
        <v>382.88086251992922</v>
      </c>
      <c r="M33">
        <v>27.843988750384636</v>
      </c>
      <c r="N33">
        <v>35.879041556422308</v>
      </c>
      <c r="O33">
        <v>0</v>
      </c>
      <c r="P33">
        <v>37.492597793809232</v>
      </c>
      <c r="Q33">
        <v>6.6265997069589977</v>
      </c>
      <c r="R33">
        <v>8.4714480413562008</v>
      </c>
      <c r="S33">
        <v>5.6678660522577164</v>
      </c>
      <c r="T33">
        <v>0</v>
      </c>
      <c r="U33">
        <v>21.456616023465049</v>
      </c>
      <c r="V33">
        <v>6.3762485411024636</v>
      </c>
      <c r="W33">
        <v>10.455799376894463</v>
      </c>
      <c r="X33">
        <v>45.105204409626786</v>
      </c>
      <c r="Y33">
        <v>0</v>
      </c>
      <c r="Z33">
        <v>6.0459672314756832</v>
      </c>
      <c r="AA33">
        <v>8.6404802492172834</v>
      </c>
      <c r="AB33">
        <v>8.2057207639323728</v>
      </c>
      <c r="AC33">
        <v>6.0322044011688574</v>
      </c>
      <c r="AD33">
        <v>0</v>
      </c>
      <c r="AE33">
        <v>0</v>
      </c>
      <c r="AF33">
        <v>7.525315634731788</v>
      </c>
      <c r="AG33">
        <v>12.970723332080986</v>
      </c>
      <c r="AH33">
        <v>29.573388246190774</v>
      </c>
      <c r="AI33">
        <v>5.1524734963473175</v>
      </c>
      <c r="AJ33">
        <v>0</v>
      </c>
      <c r="AK33">
        <v>8.0582111177207256</v>
      </c>
      <c r="AL33">
        <v>0</v>
      </c>
      <c r="AM33">
        <v>4.9144499074305994</v>
      </c>
      <c r="AN33">
        <v>0.86970229211020667</v>
      </c>
      <c r="AO33">
        <v>0</v>
      </c>
      <c r="AP33">
        <v>0.86660882195783762</v>
      </c>
      <c r="AQ33">
        <v>18.020894960133585</v>
      </c>
      <c r="AR33">
        <v>11.203000513880193</v>
      </c>
      <c r="AS33">
        <v>7.445788498017115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30.645799622342334</v>
      </c>
      <c r="BB33">
        <f t="shared" si="0"/>
        <v>702.50730139063285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9.3718987743729709</v>
      </c>
      <c r="L34">
        <v>382.88086251992922</v>
      </c>
      <c r="M34">
        <v>27.843988750384636</v>
      </c>
      <c r="N34">
        <v>35.879041556422308</v>
      </c>
      <c r="O34">
        <v>0</v>
      </c>
      <c r="P34">
        <v>37.492597793809232</v>
      </c>
      <c r="Q34">
        <v>6.6265997069589977</v>
      </c>
      <c r="R34">
        <v>8.4714480413562008</v>
      </c>
      <c r="S34">
        <v>5.6678660522577164</v>
      </c>
      <c r="T34">
        <v>0</v>
      </c>
      <c r="U34">
        <v>21.456616023465049</v>
      </c>
      <c r="V34">
        <v>6.3762485411024636</v>
      </c>
      <c r="W34">
        <v>10.455799376894463</v>
      </c>
      <c r="X34">
        <v>45.105204409626786</v>
      </c>
      <c r="Y34">
        <v>0</v>
      </c>
      <c r="Z34">
        <v>6.0459672314756832</v>
      </c>
      <c r="AA34">
        <v>8.6404802492172834</v>
      </c>
      <c r="AB34">
        <v>8.2057207639323728</v>
      </c>
      <c r="AC34">
        <v>6.0322044011688574</v>
      </c>
      <c r="AD34">
        <v>0</v>
      </c>
      <c r="AE34">
        <v>0</v>
      </c>
      <c r="AF34">
        <v>7.525315634731788</v>
      </c>
      <c r="AG34">
        <v>12.970723332080986</v>
      </c>
      <c r="AH34">
        <v>29.073141988624503</v>
      </c>
      <c r="AI34">
        <v>5.1524734963473175</v>
      </c>
      <c r="AJ34">
        <v>0</v>
      </c>
      <c r="AK34">
        <v>8.0582111177207256</v>
      </c>
      <c r="AL34">
        <v>0</v>
      </c>
      <c r="AM34">
        <v>4.9144499074305994</v>
      </c>
      <c r="AN34">
        <v>0.86970229211020667</v>
      </c>
      <c r="AO34">
        <v>0</v>
      </c>
      <c r="AP34">
        <v>0.86660882195783762</v>
      </c>
      <c r="AQ34">
        <v>18.020894960133585</v>
      </c>
      <c r="AR34">
        <v>11.203000513880193</v>
      </c>
      <c r="AS34">
        <v>7.445788498017115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30.624889328776067</v>
      </c>
      <c r="BB34">
        <f t="shared" si="0"/>
        <v>702.02796542663282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9.3718987743729709</v>
      </c>
      <c r="L35">
        <v>382.88086251992922</v>
      </c>
      <c r="M35">
        <v>27.843988750384636</v>
      </c>
      <c r="N35">
        <v>35.879041556422308</v>
      </c>
      <c r="O35">
        <v>0</v>
      </c>
      <c r="P35">
        <v>37.492597793809232</v>
      </c>
      <c r="Q35">
        <v>6.6265997069589977</v>
      </c>
      <c r="R35">
        <v>8.4714480413562008</v>
      </c>
      <c r="S35">
        <v>5.6678660522577164</v>
      </c>
      <c r="T35">
        <v>0</v>
      </c>
      <c r="U35">
        <v>21.456616023465049</v>
      </c>
      <c r="V35">
        <v>6.3762485411024636</v>
      </c>
      <c r="W35">
        <v>10.687342684399756</v>
      </c>
      <c r="X35">
        <v>45.105204409626786</v>
      </c>
      <c r="Y35">
        <v>0</v>
      </c>
      <c r="Z35">
        <v>6.0459672314756832</v>
      </c>
      <c r="AA35">
        <v>8.6404802492172834</v>
      </c>
      <c r="AB35">
        <v>8.2057207639323728</v>
      </c>
      <c r="AC35">
        <v>6.0322044011688574</v>
      </c>
      <c r="AD35">
        <v>0</v>
      </c>
      <c r="AE35">
        <v>0</v>
      </c>
      <c r="AF35">
        <v>7.525315634731788</v>
      </c>
      <c r="AG35">
        <v>12.970723332080986</v>
      </c>
      <c r="AH35">
        <v>29.073141988624503</v>
      </c>
      <c r="AI35">
        <v>5.1524734963473175</v>
      </c>
      <c r="AJ35">
        <v>0</v>
      </c>
      <c r="AK35">
        <v>8.0582111177207256</v>
      </c>
      <c r="AL35">
        <v>0</v>
      </c>
      <c r="AM35">
        <v>4.9144499074305994</v>
      </c>
      <c r="AN35">
        <v>0.86970229211020667</v>
      </c>
      <c r="AO35">
        <v>0</v>
      </c>
      <c r="AP35">
        <v>0.47269580839073261</v>
      </c>
      <c r="AQ35">
        <v>18.020894960133585</v>
      </c>
      <c r="AR35">
        <v>11.203000513880193</v>
      </c>
      <c r="AS35">
        <v>7.445788498017115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30.618102275062686</v>
      </c>
      <c r="BB35">
        <f t="shared" si="0"/>
        <v>701.87238277428435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9.3718987743729709</v>
      </c>
      <c r="L36">
        <v>382.88086251992922</v>
      </c>
      <c r="M36">
        <v>27.843988750384636</v>
      </c>
      <c r="N36">
        <v>35.879041556422308</v>
      </c>
      <c r="O36">
        <v>0</v>
      </c>
      <c r="P36">
        <v>37.492597793809232</v>
      </c>
      <c r="Q36">
        <v>6.6265997069589977</v>
      </c>
      <c r="R36">
        <v>8.4714480413562008</v>
      </c>
      <c r="S36">
        <v>5.6678660522577164</v>
      </c>
      <c r="T36">
        <v>0</v>
      </c>
      <c r="U36">
        <v>21.456616023465049</v>
      </c>
      <c r="V36">
        <v>6.3762485411024636</v>
      </c>
      <c r="W36">
        <v>10.707979441929378</v>
      </c>
      <c r="X36">
        <v>45.105204409626786</v>
      </c>
      <c r="Y36">
        <v>0</v>
      </c>
      <c r="Z36">
        <v>4.0252326495512412</v>
      </c>
      <c r="AA36">
        <v>8.6404802492172834</v>
      </c>
      <c r="AB36">
        <v>8.2057207639323728</v>
      </c>
      <c r="AC36">
        <v>6.0322044011688574</v>
      </c>
      <c r="AD36">
        <v>0</v>
      </c>
      <c r="AE36">
        <v>0</v>
      </c>
      <c r="AF36">
        <v>7.525315634731788</v>
      </c>
      <c r="AG36">
        <v>12.970723332080986</v>
      </c>
      <c r="AH36">
        <v>29.073141988624503</v>
      </c>
      <c r="AI36">
        <v>5.1524734963473175</v>
      </c>
      <c r="AJ36">
        <v>0</v>
      </c>
      <c r="AK36">
        <v>8.0582111177207256</v>
      </c>
      <c r="AL36">
        <v>0</v>
      </c>
      <c r="AM36">
        <v>4.9144499074305994</v>
      </c>
      <c r="AN36">
        <v>0.86970229211020667</v>
      </c>
      <c r="AO36">
        <v>0</v>
      </c>
      <c r="AP36">
        <v>0.47269580839073261</v>
      </c>
      <c r="AQ36">
        <v>18.020894960133585</v>
      </c>
      <c r="AR36">
        <v>11.203000513880193</v>
      </c>
      <c r="AS36">
        <v>7.445788498017115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30.534498186002988</v>
      </c>
      <c r="BB36">
        <f t="shared" si="0"/>
        <v>699.95588903894929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9.3718987743729709</v>
      </c>
      <c r="L37">
        <v>382.88086251992922</v>
      </c>
      <c r="M37">
        <v>27.843988750384636</v>
      </c>
      <c r="N37">
        <v>35.879041556422308</v>
      </c>
      <c r="O37">
        <v>0</v>
      </c>
      <c r="P37">
        <v>37.492597793809232</v>
      </c>
      <c r="Q37">
        <v>6.6265997069589977</v>
      </c>
      <c r="R37">
        <v>8.4714480413562008</v>
      </c>
      <c r="S37">
        <v>5.6678660522577164</v>
      </c>
      <c r="T37">
        <v>0</v>
      </c>
      <c r="U37">
        <v>21.456616023465049</v>
      </c>
      <c r="V37">
        <v>6.3762485411024636</v>
      </c>
      <c r="W37">
        <v>10.707979441929378</v>
      </c>
      <c r="X37">
        <v>45.105204409626786</v>
      </c>
      <c r="Y37">
        <v>0</v>
      </c>
      <c r="Z37">
        <v>4.0252326495512412</v>
      </c>
      <c r="AA37">
        <v>8.6404802492172834</v>
      </c>
      <c r="AB37">
        <v>8.2057207639323728</v>
      </c>
      <c r="AC37">
        <v>6.0322044011688574</v>
      </c>
      <c r="AD37">
        <v>0</v>
      </c>
      <c r="AE37">
        <v>0</v>
      </c>
      <c r="AF37">
        <v>7.525315634731788</v>
      </c>
      <c r="AG37">
        <v>12.970723332080986</v>
      </c>
      <c r="AH37">
        <v>29.073141988624503</v>
      </c>
      <c r="AI37">
        <v>5.1524734963473175</v>
      </c>
      <c r="AJ37">
        <v>0</v>
      </c>
      <c r="AK37">
        <v>8.0582111177207256</v>
      </c>
      <c r="AL37">
        <v>0</v>
      </c>
      <c r="AM37">
        <v>4.9144499074305994</v>
      </c>
      <c r="AN37">
        <v>0.92768169160926739</v>
      </c>
      <c r="AO37">
        <v>0</v>
      </c>
      <c r="AP37">
        <v>0.47269580839073261</v>
      </c>
      <c r="AQ37">
        <v>18.020894960133585</v>
      </c>
      <c r="AR37">
        <v>11.203000513880193</v>
      </c>
      <c r="AS37">
        <v>7.445788498017115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30.536921724902047</v>
      </c>
      <c r="BB37">
        <f t="shared" si="0"/>
        <v>700.01144489954925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9.3718987743729709</v>
      </c>
      <c r="L38">
        <v>382.88086251992922</v>
      </c>
      <c r="M38">
        <v>27.843988750384636</v>
      </c>
      <c r="N38">
        <v>35.879041556422308</v>
      </c>
      <c r="O38">
        <v>0</v>
      </c>
      <c r="P38">
        <v>37.492597793809232</v>
      </c>
      <c r="Q38">
        <v>6.6265997069589977</v>
      </c>
      <c r="R38">
        <v>8.4714480413562008</v>
      </c>
      <c r="S38">
        <v>5.6678660522577164</v>
      </c>
      <c r="T38">
        <v>0</v>
      </c>
      <c r="U38">
        <v>21.456616023465049</v>
      </c>
      <c r="V38">
        <v>6.3762485411024636</v>
      </c>
      <c r="W38">
        <v>10.707979441929378</v>
      </c>
      <c r="X38">
        <v>45.105204409626786</v>
      </c>
      <c r="Y38">
        <v>0</v>
      </c>
      <c r="Z38">
        <v>4.0252326495512412</v>
      </c>
      <c r="AA38">
        <v>8.6404802492172834</v>
      </c>
      <c r="AB38">
        <v>8.2057207639323728</v>
      </c>
      <c r="AC38">
        <v>6.0322044011688574</v>
      </c>
      <c r="AD38">
        <v>0</v>
      </c>
      <c r="AE38">
        <v>0</v>
      </c>
      <c r="AF38">
        <v>5.0168771943226886</v>
      </c>
      <c r="AG38">
        <v>12.970723332080986</v>
      </c>
      <c r="AH38">
        <v>21.804856413066165</v>
      </c>
      <c r="AI38">
        <v>1.1890323934460447</v>
      </c>
      <c r="AJ38">
        <v>0</v>
      </c>
      <c r="AK38">
        <v>8.0582111177207256</v>
      </c>
      <c r="AL38">
        <v>0</v>
      </c>
      <c r="AM38">
        <v>4.9144499074305994</v>
      </c>
      <c r="AN38">
        <v>0.92768169160926739</v>
      </c>
      <c r="AO38">
        <v>0</v>
      </c>
      <c r="AP38">
        <v>0.47269580839073261</v>
      </c>
      <c r="AQ38">
        <v>18.020894960133585</v>
      </c>
      <c r="AR38">
        <v>11.203000513880193</v>
      </c>
      <c r="AS38">
        <v>7.445788498017115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29.962582822933339</v>
      </c>
      <c r="BB38">
        <f t="shared" si="0"/>
        <v>686.84561868264939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9.3718987743729709</v>
      </c>
      <c r="L39">
        <v>382.88086251992922</v>
      </c>
      <c r="M39">
        <v>27.843988750384636</v>
      </c>
      <c r="N39">
        <v>35.879041556422308</v>
      </c>
      <c r="O39">
        <v>0</v>
      </c>
      <c r="P39">
        <v>37.492597793809232</v>
      </c>
      <c r="Q39">
        <v>6.6265997069589977</v>
      </c>
      <c r="R39">
        <v>8.4714480413562008</v>
      </c>
      <c r="S39">
        <v>5.6678660522577164</v>
      </c>
      <c r="T39">
        <v>0</v>
      </c>
      <c r="U39">
        <v>21.456616023465049</v>
      </c>
      <c r="V39">
        <v>6.3762485411024636</v>
      </c>
      <c r="W39">
        <v>10.707979441929378</v>
      </c>
      <c r="X39">
        <v>45.105204409626786</v>
      </c>
      <c r="Y39">
        <v>0</v>
      </c>
      <c r="Z39">
        <v>4.0252326495512412</v>
      </c>
      <c r="AA39">
        <v>8.6404802492172834</v>
      </c>
      <c r="AB39">
        <v>8.2057207639323728</v>
      </c>
      <c r="AC39">
        <v>6.0322044011688574</v>
      </c>
      <c r="AD39">
        <v>0</v>
      </c>
      <c r="AE39">
        <v>0</v>
      </c>
      <c r="AF39">
        <v>2.5084384404091002</v>
      </c>
      <c r="AG39">
        <v>12.970723332080986</v>
      </c>
      <c r="AH39">
        <v>21.804856413066165</v>
      </c>
      <c r="AI39">
        <v>0</v>
      </c>
      <c r="AJ39">
        <v>0</v>
      </c>
      <c r="AK39">
        <v>8.0582111177207256</v>
      </c>
      <c r="AL39">
        <v>0</v>
      </c>
      <c r="AM39">
        <v>4.9144499074305994</v>
      </c>
      <c r="AN39">
        <v>0.92768169160926739</v>
      </c>
      <c r="AO39">
        <v>0</v>
      </c>
      <c r="AP39">
        <v>0.47269580839073261</v>
      </c>
      <c r="AQ39">
        <v>18.020894960133585</v>
      </c>
      <c r="AR39">
        <v>11.203000513880193</v>
      </c>
      <c r="AS39">
        <v>7.445788498017115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29.808028528973704</v>
      </c>
      <c r="BB39">
        <f t="shared" si="0"/>
        <v>683.30270182924937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9.3718987743729709</v>
      </c>
      <c r="L40">
        <v>382.88086251992922</v>
      </c>
      <c r="M40">
        <v>27.843988750384636</v>
      </c>
      <c r="N40">
        <v>35.879041556422308</v>
      </c>
      <c r="O40">
        <v>0</v>
      </c>
      <c r="P40">
        <v>37.492597793809232</v>
      </c>
      <c r="Q40">
        <v>6.6265997069589977</v>
      </c>
      <c r="R40">
        <v>8.4714480413562008</v>
      </c>
      <c r="S40">
        <v>5.6678660522577164</v>
      </c>
      <c r="T40">
        <v>0</v>
      </c>
      <c r="U40">
        <v>21.456616023465049</v>
      </c>
      <c r="V40">
        <v>6.3762485411024636</v>
      </c>
      <c r="W40">
        <v>10.707979441929378</v>
      </c>
      <c r="X40">
        <v>45.105204409626786</v>
      </c>
      <c r="Y40">
        <v>0</v>
      </c>
      <c r="Z40">
        <v>4.0252326495512412</v>
      </c>
      <c r="AA40">
        <v>8.6404802492172834</v>
      </c>
      <c r="AB40">
        <v>8.2057207639323728</v>
      </c>
      <c r="AC40">
        <v>6.0262575230640794</v>
      </c>
      <c r="AD40">
        <v>0</v>
      </c>
      <c r="AE40">
        <v>0</v>
      </c>
      <c r="AF40">
        <v>2.5084384404091002</v>
      </c>
      <c r="AG40">
        <v>12.970723332080986</v>
      </c>
      <c r="AH40">
        <v>13.418373080776453</v>
      </c>
      <c r="AI40">
        <v>0</v>
      </c>
      <c r="AJ40">
        <v>0</v>
      </c>
      <c r="AK40">
        <v>8.0582111177207256</v>
      </c>
      <c r="AL40">
        <v>0</v>
      </c>
      <c r="AM40">
        <v>4.9144499074305994</v>
      </c>
      <c r="AN40">
        <v>0.92768169160926739</v>
      </c>
      <c r="AO40">
        <v>0</v>
      </c>
      <c r="AP40">
        <v>0.47269580839073261</v>
      </c>
      <c r="AQ40">
        <v>18.020894960133585</v>
      </c>
      <c r="AR40">
        <v>11.203000513880193</v>
      </c>
      <c r="AS40">
        <v>7.445788498017115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29.457224946179213</v>
      </c>
      <c r="BB40">
        <f t="shared" si="0"/>
        <v>675.26107520164931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9.3718987743729709</v>
      </c>
      <c r="L41">
        <v>382.88086251992922</v>
      </c>
      <c r="M41">
        <v>27.843988750384636</v>
      </c>
      <c r="N41">
        <v>35.879041556422308</v>
      </c>
      <c r="O41">
        <v>0</v>
      </c>
      <c r="P41">
        <v>37.492597793809232</v>
      </c>
      <c r="Q41">
        <v>6.6265997069589977</v>
      </c>
      <c r="R41">
        <v>8.4714480413562008</v>
      </c>
      <c r="S41">
        <v>5.6678660522577164</v>
      </c>
      <c r="T41">
        <v>0</v>
      </c>
      <c r="U41">
        <v>21.456616023465049</v>
      </c>
      <c r="V41">
        <v>6.3762485411024636</v>
      </c>
      <c r="W41">
        <v>10.707979441929378</v>
      </c>
      <c r="X41">
        <v>45.105204409626786</v>
      </c>
      <c r="Y41">
        <v>0</v>
      </c>
      <c r="Z41">
        <v>4.0306447142558968</v>
      </c>
      <c r="AA41">
        <v>8.6239610127322077</v>
      </c>
      <c r="AB41">
        <v>8.2057207639323728</v>
      </c>
      <c r="AC41">
        <v>3.0131286050928825</v>
      </c>
      <c r="AD41">
        <v>0</v>
      </c>
      <c r="AE41">
        <v>0</v>
      </c>
      <c r="AF41">
        <v>2.5084384404091002</v>
      </c>
      <c r="AG41">
        <v>12.970723332080986</v>
      </c>
      <c r="AH41">
        <v>7.2682855755583375</v>
      </c>
      <c r="AI41">
        <v>0</v>
      </c>
      <c r="AJ41">
        <v>0</v>
      </c>
      <c r="AK41">
        <v>8.0582111177207256</v>
      </c>
      <c r="AL41">
        <v>0</v>
      </c>
      <c r="AM41">
        <v>4.9144499074305994</v>
      </c>
      <c r="AN41">
        <v>0.92768169160926739</v>
      </c>
      <c r="AO41">
        <v>0</v>
      </c>
      <c r="AP41">
        <v>0.47269580839073261</v>
      </c>
      <c r="AQ41">
        <v>18.020894960133585</v>
      </c>
      <c r="AR41">
        <v>11.203000513880193</v>
      </c>
      <c r="AS41">
        <v>8.2730986157378403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29.1083197828302</v>
      </c>
      <c r="BB41">
        <f t="shared" si="0"/>
        <v>667.26296688774949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9.3718987743729709</v>
      </c>
      <c r="L42">
        <v>382.88086251992922</v>
      </c>
      <c r="M42">
        <v>27.843988750384636</v>
      </c>
      <c r="N42">
        <v>35.879041556422308</v>
      </c>
      <c r="O42">
        <v>0</v>
      </c>
      <c r="P42">
        <v>37.492597793809232</v>
      </c>
      <c r="Q42">
        <v>6.6265997069589977</v>
      </c>
      <c r="R42">
        <v>8.4714480413562008</v>
      </c>
      <c r="S42">
        <v>5.6678660522577164</v>
      </c>
      <c r="T42">
        <v>0</v>
      </c>
      <c r="U42">
        <v>21.456616023465049</v>
      </c>
      <c r="V42">
        <v>6.3762485411024636</v>
      </c>
      <c r="W42">
        <v>10.707979441929378</v>
      </c>
      <c r="X42">
        <v>45.105204409626786</v>
      </c>
      <c r="Y42">
        <v>0</v>
      </c>
      <c r="Z42">
        <v>4.0306447142558968</v>
      </c>
      <c r="AA42">
        <v>4.2998340183677728</v>
      </c>
      <c r="AB42">
        <v>8.2057207639323728</v>
      </c>
      <c r="AC42">
        <v>3.0131286050928825</v>
      </c>
      <c r="AD42">
        <v>0</v>
      </c>
      <c r="AE42">
        <v>0</v>
      </c>
      <c r="AF42">
        <v>2.5084384404091002</v>
      </c>
      <c r="AG42">
        <v>12.970723332080986</v>
      </c>
      <c r="AH42">
        <v>7.2682855755583375</v>
      </c>
      <c r="AI42">
        <v>0</v>
      </c>
      <c r="AJ42">
        <v>0</v>
      </c>
      <c r="AK42">
        <v>8.0582111177207256</v>
      </c>
      <c r="AL42">
        <v>0</v>
      </c>
      <c r="AM42">
        <v>4.9144499074305994</v>
      </c>
      <c r="AN42">
        <v>0.92768169160926739</v>
      </c>
      <c r="AO42">
        <v>0</v>
      </c>
      <c r="AP42">
        <v>0.47269580839073261</v>
      </c>
      <c r="AQ42">
        <v>13.515671375286995</v>
      </c>
      <c r="AR42">
        <v>11.203000513880193</v>
      </c>
      <c r="AS42">
        <v>8.2730986157378403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28.73925292861918</v>
      </c>
      <c r="BB42">
        <f t="shared" si="0"/>
        <v>658.80268316274942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9.3718987743729709</v>
      </c>
      <c r="L43">
        <v>382.88086251992922</v>
      </c>
      <c r="M43">
        <v>27.843988750384636</v>
      </c>
      <c r="N43">
        <v>35.879041556422308</v>
      </c>
      <c r="O43">
        <v>0</v>
      </c>
      <c r="P43">
        <v>37.492597793809232</v>
      </c>
      <c r="Q43">
        <v>6.6265997069589977</v>
      </c>
      <c r="R43">
        <v>8.4714480413562008</v>
      </c>
      <c r="S43">
        <v>5.6678660522577164</v>
      </c>
      <c r="T43">
        <v>0</v>
      </c>
      <c r="U43">
        <v>21.456616023465049</v>
      </c>
      <c r="V43">
        <v>6.3762485411024636</v>
      </c>
      <c r="W43">
        <v>10.707979441929378</v>
      </c>
      <c r="X43">
        <v>45.105204409626786</v>
      </c>
      <c r="Y43">
        <v>0</v>
      </c>
      <c r="Z43">
        <v>4.0306447142558968</v>
      </c>
      <c r="AA43">
        <v>4.2998340183677728</v>
      </c>
      <c r="AB43">
        <v>4.1028603819661864</v>
      </c>
      <c r="AC43">
        <v>3.0131286050928825</v>
      </c>
      <c r="AD43">
        <v>0</v>
      </c>
      <c r="AE43">
        <v>0</v>
      </c>
      <c r="AF43">
        <v>2.5084384404091002</v>
      </c>
      <c r="AG43">
        <v>12.970723332080986</v>
      </c>
      <c r="AH43">
        <v>7.2682855755583375</v>
      </c>
      <c r="AI43">
        <v>0</v>
      </c>
      <c r="AJ43">
        <v>0</v>
      </c>
      <c r="AK43">
        <v>8.0582111177207256</v>
      </c>
      <c r="AL43">
        <v>0</v>
      </c>
      <c r="AM43">
        <v>4.9144499074305994</v>
      </c>
      <c r="AN43">
        <v>0.92768169160926739</v>
      </c>
      <c r="AO43">
        <v>0</v>
      </c>
      <c r="AP43">
        <v>0.47269580839073261</v>
      </c>
      <c r="AQ43">
        <v>9.0104474800667926</v>
      </c>
      <c r="AR43">
        <v>11.203000513880193</v>
      </c>
      <c r="AS43">
        <v>8.2730986157378403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28.379435005832789</v>
      </c>
      <c r="BB43">
        <f t="shared" si="0"/>
        <v>650.5544168083494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9.3718987743729709</v>
      </c>
      <c r="L44">
        <v>382.88086251992922</v>
      </c>
      <c r="M44">
        <v>27.843988750384636</v>
      </c>
      <c r="N44">
        <v>35.879041556422308</v>
      </c>
      <c r="O44">
        <v>0</v>
      </c>
      <c r="P44">
        <v>37.492597793809232</v>
      </c>
      <c r="Q44">
        <v>6.6265997069589977</v>
      </c>
      <c r="R44">
        <v>8.4714480413562008</v>
      </c>
      <c r="S44">
        <v>5.6678660522577164</v>
      </c>
      <c r="T44">
        <v>0</v>
      </c>
      <c r="U44">
        <v>21.456616023465049</v>
      </c>
      <c r="V44">
        <v>6.3762485411024636</v>
      </c>
      <c r="W44">
        <v>10.707979441929378</v>
      </c>
      <c r="X44">
        <v>45.105204409626786</v>
      </c>
      <c r="Y44">
        <v>0</v>
      </c>
      <c r="Z44">
        <v>4.0306447142558968</v>
      </c>
      <c r="AA44">
        <v>4.2998340183677728</v>
      </c>
      <c r="AB44">
        <v>4.1028603819661864</v>
      </c>
      <c r="AC44">
        <v>0</v>
      </c>
      <c r="AD44">
        <v>0</v>
      </c>
      <c r="AE44">
        <v>0</v>
      </c>
      <c r="AF44">
        <v>2.5084384404091002</v>
      </c>
      <c r="AG44">
        <v>12.970723332080986</v>
      </c>
      <c r="AH44">
        <v>7.2682855755583375</v>
      </c>
      <c r="AI44">
        <v>0</v>
      </c>
      <c r="AJ44">
        <v>0</v>
      </c>
      <c r="AK44">
        <v>8.0582111177207256</v>
      </c>
      <c r="AL44">
        <v>0</v>
      </c>
      <c r="AM44">
        <v>4.9144499074305994</v>
      </c>
      <c r="AN44">
        <v>0.92768169160926739</v>
      </c>
      <c r="AO44">
        <v>0</v>
      </c>
      <c r="AP44">
        <v>0.47269580839073261</v>
      </c>
      <c r="AQ44">
        <v>9.0104474800667926</v>
      </c>
      <c r="AR44">
        <v>11.203000513880193</v>
      </c>
      <c r="AS44">
        <v>8.2730986157378403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28.253486230139906</v>
      </c>
      <c r="BB44">
        <f t="shared" si="0"/>
        <v>647.6672369789494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9.3718987743729709</v>
      </c>
      <c r="L45">
        <v>382.88086251992922</v>
      </c>
      <c r="M45">
        <v>27.843988750384636</v>
      </c>
      <c r="N45">
        <v>35.879041556422308</v>
      </c>
      <c r="O45">
        <v>0</v>
      </c>
      <c r="P45">
        <v>37.492597793809232</v>
      </c>
      <c r="Q45">
        <v>6.6265997069589977</v>
      </c>
      <c r="R45">
        <v>8.4714480413562008</v>
      </c>
      <c r="S45">
        <v>5.6678660522577164</v>
      </c>
      <c r="T45">
        <v>0</v>
      </c>
      <c r="U45">
        <v>21.456616023465049</v>
      </c>
      <c r="V45">
        <v>6.3762485411024636</v>
      </c>
      <c r="W45">
        <v>10.707979441929378</v>
      </c>
      <c r="X45">
        <v>45.105204409626786</v>
      </c>
      <c r="Y45">
        <v>0</v>
      </c>
      <c r="Z45">
        <v>4.0306447142558968</v>
      </c>
      <c r="AA45">
        <v>4.2998340183677728</v>
      </c>
      <c r="AB45">
        <v>4.1028603819661864</v>
      </c>
      <c r="AC45">
        <v>0</v>
      </c>
      <c r="AD45">
        <v>2.7950826549780841</v>
      </c>
      <c r="AE45">
        <v>0</v>
      </c>
      <c r="AF45">
        <v>2.5084384404091002</v>
      </c>
      <c r="AG45">
        <v>12.970723332080986</v>
      </c>
      <c r="AH45">
        <v>7.2682855755583375</v>
      </c>
      <c r="AI45">
        <v>0</v>
      </c>
      <c r="AJ45">
        <v>0</v>
      </c>
      <c r="AK45">
        <v>8.0582111177207256</v>
      </c>
      <c r="AL45">
        <v>0</v>
      </c>
      <c r="AM45">
        <v>4.9144499074305994</v>
      </c>
      <c r="AN45">
        <v>0.92768169160926739</v>
      </c>
      <c r="AO45">
        <v>0</v>
      </c>
      <c r="AP45">
        <v>0.47269580839073261</v>
      </c>
      <c r="AQ45">
        <v>4.5052238952202037</v>
      </c>
      <c r="AR45">
        <v>11.203000513880193</v>
      </c>
      <c r="AS45">
        <v>8.2730986157378403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28.182002339271406</v>
      </c>
      <c r="BB45">
        <f t="shared" si="0"/>
        <v>646.02857993994928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9.3718987743729709</v>
      </c>
      <c r="L46">
        <v>382.88086251992922</v>
      </c>
      <c r="M46">
        <v>27.843988750384636</v>
      </c>
      <c r="N46">
        <v>35.879041556422308</v>
      </c>
      <c r="O46">
        <v>0</v>
      </c>
      <c r="P46">
        <v>37.492597793809232</v>
      </c>
      <c r="Q46">
        <v>6.6265997069589977</v>
      </c>
      <c r="R46">
        <v>8.4714480413562008</v>
      </c>
      <c r="S46">
        <v>5.6678660522577164</v>
      </c>
      <c r="T46">
        <v>0</v>
      </c>
      <c r="U46">
        <v>21.456616023465049</v>
      </c>
      <c r="V46">
        <v>6.3762485411024636</v>
      </c>
      <c r="W46">
        <v>10.707979441929378</v>
      </c>
      <c r="X46">
        <v>45.105204409626786</v>
      </c>
      <c r="Y46">
        <v>0</v>
      </c>
      <c r="Z46">
        <v>4.0306447142558968</v>
      </c>
      <c r="AA46">
        <v>4.2998340183677728</v>
      </c>
      <c r="AB46">
        <v>4.1028603819661864</v>
      </c>
      <c r="AC46">
        <v>0</v>
      </c>
      <c r="AD46">
        <v>2.7950826549780841</v>
      </c>
      <c r="AE46">
        <v>0</v>
      </c>
      <c r="AF46">
        <v>2.5084384404091002</v>
      </c>
      <c r="AG46">
        <v>12.970723332080986</v>
      </c>
      <c r="AH46">
        <v>7.2682855755583375</v>
      </c>
      <c r="AI46">
        <v>0</v>
      </c>
      <c r="AJ46">
        <v>0</v>
      </c>
      <c r="AK46">
        <v>8.0582111177207256</v>
      </c>
      <c r="AL46">
        <v>0</v>
      </c>
      <c r="AM46">
        <v>4.9144499074305994</v>
      </c>
      <c r="AN46">
        <v>0.92768169160926739</v>
      </c>
      <c r="AO46">
        <v>0</v>
      </c>
      <c r="AP46">
        <v>0.47269580839073261</v>
      </c>
      <c r="AQ46">
        <v>4.5052238952202037</v>
      </c>
      <c r="AR46">
        <v>11.203000513880193</v>
      </c>
      <c r="AS46">
        <v>8.2730986157378403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28.182002339271406</v>
      </c>
      <c r="BB46">
        <f t="shared" si="0"/>
        <v>646.02857993994928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9.3717235711393307</v>
      </c>
      <c r="L47">
        <v>382.88086251992922</v>
      </c>
      <c r="M47">
        <v>27.843988750384636</v>
      </c>
      <c r="N47">
        <v>35.879041556422308</v>
      </c>
      <c r="O47">
        <v>0</v>
      </c>
      <c r="P47">
        <v>37.492597793809232</v>
      </c>
      <c r="Q47">
        <v>6.6265997069589977</v>
      </c>
      <c r="R47">
        <v>8.4714480413562008</v>
      </c>
      <c r="S47">
        <v>5.6678660522577164</v>
      </c>
      <c r="T47">
        <v>0</v>
      </c>
      <c r="U47">
        <v>21.456616023465049</v>
      </c>
      <c r="V47">
        <v>6.3762485411024636</v>
      </c>
      <c r="W47">
        <v>10.707979441929378</v>
      </c>
      <c r="X47">
        <v>45.105204409626786</v>
      </c>
      <c r="Y47">
        <v>0</v>
      </c>
      <c r="Z47">
        <v>4.0306447142558968</v>
      </c>
      <c r="AA47">
        <v>0</v>
      </c>
      <c r="AB47">
        <v>4.1028603819661864</v>
      </c>
      <c r="AC47">
        <v>0</v>
      </c>
      <c r="AD47">
        <v>2.7950826549780841</v>
      </c>
      <c r="AE47">
        <v>0</v>
      </c>
      <c r="AF47">
        <v>2.5084384404091002</v>
      </c>
      <c r="AG47">
        <v>12.970723332080986</v>
      </c>
      <c r="AH47">
        <v>7.2682855755583375</v>
      </c>
      <c r="AI47">
        <v>0</v>
      </c>
      <c r="AJ47">
        <v>0</v>
      </c>
      <c r="AK47">
        <v>8.0582111177207256</v>
      </c>
      <c r="AL47">
        <v>0</v>
      </c>
      <c r="AM47">
        <v>4.9144499074305994</v>
      </c>
      <c r="AN47">
        <v>0.92768169160926739</v>
      </c>
      <c r="AO47">
        <v>0</v>
      </c>
      <c r="AP47">
        <v>0.47269580839073261</v>
      </c>
      <c r="AQ47">
        <v>4.5052238952202037</v>
      </c>
      <c r="AR47">
        <v>11.203000513880193</v>
      </c>
      <c r="AS47">
        <v>8.2730986157378403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28.002261953808471</v>
      </c>
      <c r="BB47">
        <f t="shared" si="0"/>
        <v>641.90831110381089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9.371692173935255</v>
      </c>
      <c r="L48">
        <v>382.88086251992922</v>
      </c>
      <c r="M48">
        <v>27.843988750384636</v>
      </c>
      <c r="N48">
        <v>35.879041556422308</v>
      </c>
      <c r="O48">
        <v>0</v>
      </c>
      <c r="P48">
        <v>37.492597793809232</v>
      </c>
      <c r="Q48">
        <v>3.0051074883736475</v>
      </c>
      <c r="R48">
        <v>8.4714480413562008</v>
      </c>
      <c r="S48">
        <v>5.0094434395870548</v>
      </c>
      <c r="T48">
        <v>0</v>
      </c>
      <c r="U48">
        <v>21.456616023465049</v>
      </c>
      <c r="V48">
        <v>6.3762485411024636</v>
      </c>
      <c r="W48">
        <v>10.707979441929378</v>
      </c>
      <c r="X48">
        <v>45.105204409626786</v>
      </c>
      <c r="Y48">
        <v>0</v>
      </c>
      <c r="Z48">
        <v>4.0306447142558968</v>
      </c>
      <c r="AA48">
        <v>0</v>
      </c>
      <c r="AB48">
        <v>4.1028603819661864</v>
      </c>
      <c r="AC48">
        <v>0</v>
      </c>
      <c r="AD48">
        <v>2.7950826549780841</v>
      </c>
      <c r="AE48">
        <v>0</v>
      </c>
      <c r="AF48">
        <v>2.5084384404091002</v>
      </c>
      <c r="AG48">
        <v>12.970723332080986</v>
      </c>
      <c r="AH48">
        <v>7.2682855755583375</v>
      </c>
      <c r="AI48">
        <v>0</v>
      </c>
      <c r="AJ48">
        <v>0</v>
      </c>
      <c r="AK48">
        <v>8.0582111177207256</v>
      </c>
      <c r="AL48">
        <v>0</v>
      </c>
      <c r="AM48">
        <v>4.9144499074305994</v>
      </c>
      <c r="AN48">
        <v>0.92768169160926739</v>
      </c>
      <c r="AO48">
        <v>0</v>
      </c>
      <c r="AP48">
        <v>0.47269580839073261</v>
      </c>
      <c r="AQ48">
        <v>4.5052238952202037</v>
      </c>
      <c r="AR48">
        <v>11.203000513880193</v>
      </c>
      <c r="AS48">
        <v>8.2730986157378403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27.82336020145884</v>
      </c>
      <c r="BB48">
        <f t="shared" si="0"/>
        <v>637.80726662770041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1.9202748728912091</v>
      </c>
      <c r="L49">
        <v>382.88086251992922</v>
      </c>
      <c r="M49">
        <v>27.843988750384636</v>
      </c>
      <c r="N49">
        <v>35.879041556422308</v>
      </c>
      <c r="O49">
        <v>0</v>
      </c>
      <c r="P49">
        <v>37.492597793809232</v>
      </c>
      <c r="Q49">
        <v>3.0051074883736475</v>
      </c>
      <c r="R49">
        <v>8.4714480413562008</v>
      </c>
      <c r="S49">
        <v>5.0094434395870548</v>
      </c>
      <c r="T49">
        <v>0</v>
      </c>
      <c r="U49">
        <v>21.456616023465049</v>
      </c>
      <c r="V49">
        <v>6.3762485411024636</v>
      </c>
      <c r="W49">
        <v>10.707979441929378</v>
      </c>
      <c r="X49">
        <v>45.105204409626786</v>
      </c>
      <c r="Y49">
        <v>0</v>
      </c>
      <c r="Z49">
        <v>4.0306447142558968</v>
      </c>
      <c r="AA49">
        <v>0</v>
      </c>
      <c r="AB49">
        <v>4.1028603819661864</v>
      </c>
      <c r="AC49">
        <v>0</v>
      </c>
      <c r="AD49">
        <v>2.7950826549780841</v>
      </c>
      <c r="AE49">
        <v>0</v>
      </c>
      <c r="AF49">
        <v>2.5084384404091002</v>
      </c>
      <c r="AG49">
        <v>12.970723332080986</v>
      </c>
      <c r="AH49">
        <v>7.2682855755583375</v>
      </c>
      <c r="AI49">
        <v>0</v>
      </c>
      <c r="AJ49">
        <v>0</v>
      </c>
      <c r="AK49">
        <v>8.0582111177207256</v>
      </c>
      <c r="AL49">
        <v>0</v>
      </c>
      <c r="AM49">
        <v>4.9144499074305994</v>
      </c>
      <c r="AN49">
        <v>0.92768169160926739</v>
      </c>
      <c r="AO49">
        <v>0</v>
      </c>
      <c r="AP49">
        <v>0.47269580839073261</v>
      </c>
      <c r="AQ49">
        <v>4.5052238952202037</v>
      </c>
      <c r="AR49">
        <v>11.203000513880193</v>
      </c>
      <c r="AS49">
        <v>9.1004084132748897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27.546472507812254</v>
      </c>
      <c r="BB49">
        <f t="shared" si="0"/>
        <v>631.46004681784007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1.920273859609926</v>
      </c>
      <c r="L50">
        <v>382.88086251992922</v>
      </c>
      <c r="M50">
        <v>27.843988750384636</v>
      </c>
      <c r="N50">
        <v>35.879041556422308</v>
      </c>
      <c r="O50">
        <v>0</v>
      </c>
      <c r="P50">
        <v>37.492597793809232</v>
      </c>
      <c r="Q50">
        <v>3.0051074883736475</v>
      </c>
      <c r="R50">
        <v>8.4714480413562008</v>
      </c>
      <c r="S50">
        <v>5.0094434395870548</v>
      </c>
      <c r="T50">
        <v>0</v>
      </c>
      <c r="U50">
        <v>21.456616023465049</v>
      </c>
      <c r="V50">
        <v>6.3762485411024636</v>
      </c>
      <c r="W50">
        <v>10.707979441929378</v>
      </c>
      <c r="X50">
        <v>45.105204409626786</v>
      </c>
      <c r="Y50">
        <v>0</v>
      </c>
      <c r="Z50">
        <v>4.0306447142558968</v>
      </c>
      <c r="AA50">
        <v>0</v>
      </c>
      <c r="AB50">
        <v>3.1145194677520349</v>
      </c>
      <c r="AC50">
        <v>0</v>
      </c>
      <c r="AD50">
        <v>2.7950826549780841</v>
      </c>
      <c r="AE50">
        <v>0</v>
      </c>
      <c r="AF50">
        <v>2.5084384404091002</v>
      </c>
      <c r="AG50">
        <v>12.970723332080986</v>
      </c>
      <c r="AH50">
        <v>7.2682855755583375</v>
      </c>
      <c r="AI50">
        <v>0</v>
      </c>
      <c r="AJ50">
        <v>0</v>
      </c>
      <c r="AK50">
        <v>8.0582111177207256</v>
      </c>
      <c r="AL50">
        <v>0</v>
      </c>
      <c r="AM50">
        <v>4.9144499074305994</v>
      </c>
      <c r="AN50">
        <v>0.92768169160926739</v>
      </c>
      <c r="AO50">
        <v>0</v>
      </c>
      <c r="AP50">
        <v>0.47269580839073261</v>
      </c>
      <c r="AQ50">
        <v>4.5052238952202037</v>
      </c>
      <c r="AR50">
        <v>11.203000513880193</v>
      </c>
      <c r="AS50">
        <v>9.1004084132748897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27.505159815242941</v>
      </c>
      <c r="BB50">
        <f t="shared" si="0"/>
        <v>630.51301758291413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1.9202592311005184</v>
      </c>
      <c r="L51">
        <v>350.80647109994919</v>
      </c>
      <c r="M51">
        <v>27.843988750384636</v>
      </c>
      <c r="N51">
        <v>35.879041556422308</v>
      </c>
      <c r="O51">
        <v>0</v>
      </c>
      <c r="P51">
        <v>37.492597793809232</v>
      </c>
      <c r="Q51">
        <v>3.0051074883736475</v>
      </c>
      <c r="R51">
        <v>8.4714480413562008</v>
      </c>
      <c r="S51">
        <v>5.0094434395870548</v>
      </c>
      <c r="T51">
        <v>0</v>
      </c>
      <c r="U51">
        <v>21.456616023465049</v>
      </c>
      <c r="V51">
        <v>6.3762485411024636</v>
      </c>
      <c r="W51">
        <v>10.707979441929378</v>
      </c>
      <c r="X51">
        <v>45.105204409626786</v>
      </c>
      <c r="Y51">
        <v>0</v>
      </c>
      <c r="Z51">
        <v>4.0306447142558968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2.5084384404091002</v>
      </c>
      <c r="AG51">
        <v>12.970723332080986</v>
      </c>
      <c r="AH51">
        <v>7.062301637967022</v>
      </c>
      <c r="AI51">
        <v>0</v>
      </c>
      <c r="AJ51">
        <v>0</v>
      </c>
      <c r="AK51">
        <v>8.0582111177207256</v>
      </c>
      <c r="AL51">
        <v>0</v>
      </c>
      <c r="AM51">
        <v>4.9144499074305994</v>
      </c>
      <c r="AN51">
        <v>0.92768169160926739</v>
      </c>
      <c r="AO51">
        <v>0</v>
      </c>
      <c r="AP51">
        <v>0.86660882195783762</v>
      </c>
      <c r="AQ51">
        <v>4.5052238952202037</v>
      </c>
      <c r="AR51">
        <v>11.203000513880193</v>
      </c>
      <c r="AS51">
        <v>9.1004084132748897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25.925283709061723</v>
      </c>
      <c r="BB51">
        <f t="shared" si="0"/>
        <v>594.29681459385142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1.9203016581356416</v>
      </c>
      <c r="L52">
        <v>320.73784608752885</v>
      </c>
      <c r="M52">
        <v>27.843988750384636</v>
      </c>
      <c r="N52">
        <v>35.879041556422308</v>
      </c>
      <c r="O52">
        <v>0</v>
      </c>
      <c r="P52">
        <v>37.492597793809232</v>
      </c>
      <c r="Q52">
        <v>3.0051074883736475</v>
      </c>
      <c r="R52">
        <v>8.4714480413562008</v>
      </c>
      <c r="S52">
        <v>5.0094434395870548</v>
      </c>
      <c r="T52">
        <v>0</v>
      </c>
      <c r="U52">
        <v>21.456616023465049</v>
      </c>
      <c r="V52">
        <v>6.3762485411024636</v>
      </c>
      <c r="W52">
        <v>10.707979441929378</v>
      </c>
      <c r="X52">
        <v>45.105204409626786</v>
      </c>
      <c r="Y52">
        <v>0</v>
      </c>
      <c r="Z52">
        <v>4.0306447142558968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2.5084384404091002</v>
      </c>
      <c r="AG52">
        <v>12.970723332080986</v>
      </c>
      <c r="AH52">
        <v>7.062301637967022</v>
      </c>
      <c r="AI52">
        <v>0</v>
      </c>
      <c r="AJ52">
        <v>0</v>
      </c>
      <c r="AK52">
        <v>8.0582111177207256</v>
      </c>
      <c r="AL52">
        <v>0</v>
      </c>
      <c r="AM52">
        <v>4.9144499074305994</v>
      </c>
      <c r="AN52">
        <v>0.92768169160926739</v>
      </c>
      <c r="AO52">
        <v>0</v>
      </c>
      <c r="AP52">
        <v>0.86660882195783762</v>
      </c>
      <c r="AQ52">
        <v>4.5052238952202037</v>
      </c>
      <c r="AR52">
        <v>11.203000513880193</v>
      </c>
      <c r="AS52">
        <v>9.1004084132748897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24.668416956992623</v>
      </c>
      <c r="BB52">
        <f t="shared" si="0"/>
        <v>565.48509876053538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1.9202453370965351</v>
      </c>
      <c r="L53">
        <v>300.69161244687655</v>
      </c>
      <c r="M53">
        <v>27.843988750384636</v>
      </c>
      <c r="N53">
        <v>35.879041556422308</v>
      </c>
      <c r="O53">
        <v>0</v>
      </c>
      <c r="P53">
        <v>37.492597793809232</v>
      </c>
      <c r="Q53">
        <v>3.0051074883736475</v>
      </c>
      <c r="R53">
        <v>8.4714480413562008</v>
      </c>
      <c r="S53">
        <v>5.0094434395870548</v>
      </c>
      <c r="T53">
        <v>0</v>
      </c>
      <c r="U53">
        <v>21.456616023465049</v>
      </c>
      <c r="V53">
        <v>6.3762485411024636</v>
      </c>
      <c r="W53">
        <v>10.707979441929378</v>
      </c>
      <c r="X53">
        <v>45.105204409626786</v>
      </c>
      <c r="Y53">
        <v>0</v>
      </c>
      <c r="Z53">
        <v>2.0153225172197868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2.5084384404091002</v>
      </c>
      <c r="AG53">
        <v>12.970723332080986</v>
      </c>
      <c r="AH53">
        <v>7.062301637967022</v>
      </c>
      <c r="AI53">
        <v>0</v>
      </c>
      <c r="AJ53">
        <v>0</v>
      </c>
      <c r="AK53">
        <v>8.0582111177207256</v>
      </c>
      <c r="AL53">
        <v>0</v>
      </c>
      <c r="AM53">
        <v>4.9144499074305994</v>
      </c>
      <c r="AN53">
        <v>0.92768169160926739</v>
      </c>
      <c r="AO53">
        <v>0</v>
      </c>
      <c r="AP53">
        <v>0.47269580839073261</v>
      </c>
      <c r="AQ53">
        <v>4.5052238952202037</v>
      </c>
      <c r="AR53">
        <v>11.203000513880193</v>
      </c>
      <c r="AS53">
        <v>9.1004084132748897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23.729776004790743</v>
      </c>
      <c r="BB53">
        <f t="shared" si="0"/>
        <v>543.96821454044255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1.9411407912868668</v>
      </c>
      <c r="L54">
        <v>280.64695605122375</v>
      </c>
      <c r="M54">
        <v>27.843988750384636</v>
      </c>
      <c r="N54">
        <v>35.879041556422308</v>
      </c>
      <c r="O54">
        <v>0</v>
      </c>
      <c r="P54">
        <v>37.492597793809232</v>
      </c>
      <c r="Q54">
        <v>3.0051074883736475</v>
      </c>
      <c r="R54">
        <v>8.4714480413562008</v>
      </c>
      <c r="S54">
        <v>5.0094434395870548</v>
      </c>
      <c r="T54">
        <v>0</v>
      </c>
      <c r="U54">
        <v>21.456616023465049</v>
      </c>
      <c r="V54">
        <v>6.3762485411024636</v>
      </c>
      <c r="W54">
        <v>10.707979441929378</v>
      </c>
      <c r="X54">
        <v>45.105204409626786</v>
      </c>
      <c r="Y54">
        <v>0</v>
      </c>
      <c r="Z54">
        <v>2.0153225172197868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2.5084384404091002</v>
      </c>
      <c r="AG54">
        <v>12.970723332080986</v>
      </c>
      <c r="AH54">
        <v>7.062301637967022</v>
      </c>
      <c r="AI54">
        <v>0</v>
      </c>
      <c r="AJ54">
        <v>0</v>
      </c>
      <c r="AK54">
        <v>8.0582111177207256</v>
      </c>
      <c r="AL54">
        <v>0</v>
      </c>
      <c r="AM54">
        <v>4.9144499074305994</v>
      </c>
      <c r="AN54">
        <v>0.92768169160926739</v>
      </c>
      <c r="AO54">
        <v>0</v>
      </c>
      <c r="AP54">
        <v>0.47269580839073261</v>
      </c>
      <c r="AQ54">
        <v>4.5052238952202037</v>
      </c>
      <c r="AR54">
        <v>11.203000513880193</v>
      </c>
      <c r="AS54">
        <v>9.1004084132748897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22.892782797437576</v>
      </c>
      <c r="BB54">
        <f t="shared" si="0"/>
        <v>524.78144680633329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204.06764921599196</v>
      </c>
      <c r="M55">
        <v>27.843988750384636</v>
      </c>
      <c r="N55">
        <v>35.879041556422308</v>
      </c>
      <c r="O55">
        <v>0</v>
      </c>
      <c r="P55">
        <v>37.492597793809232</v>
      </c>
      <c r="Q55">
        <v>3.0678229778884689</v>
      </c>
      <c r="R55">
        <v>2.4514817019947177</v>
      </c>
      <c r="S55">
        <v>4.082553126530641</v>
      </c>
      <c r="T55">
        <v>0</v>
      </c>
      <c r="U55">
        <v>21.456616023465049</v>
      </c>
      <c r="V55">
        <v>6.3762485411024636</v>
      </c>
      <c r="W55">
        <v>2.0036702336210803</v>
      </c>
      <c r="X55">
        <v>9.0181699447227324</v>
      </c>
      <c r="Y55">
        <v>0</v>
      </c>
      <c r="Z55">
        <v>2.0153225172197868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2.5084384404091002</v>
      </c>
      <c r="AG55">
        <v>12.970723332080986</v>
      </c>
      <c r="AH55">
        <v>7.062301637967022</v>
      </c>
      <c r="AI55">
        <v>0</v>
      </c>
      <c r="AJ55">
        <v>0</v>
      </c>
      <c r="AK55">
        <v>8.0582111177207256</v>
      </c>
      <c r="AL55">
        <v>0</v>
      </c>
      <c r="AM55">
        <v>4.9144499074305994</v>
      </c>
      <c r="AN55">
        <v>0.90835522510958044</v>
      </c>
      <c r="AO55">
        <v>0</v>
      </c>
      <c r="AP55">
        <v>0.47269580839073261</v>
      </c>
      <c r="AQ55">
        <v>4.5052238952202037</v>
      </c>
      <c r="AR55">
        <v>11.203000513880193</v>
      </c>
      <c r="AS55">
        <v>9.1004084132748897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17.449784974199829</v>
      </c>
      <c r="BB55">
        <f t="shared" si="0"/>
        <v>400.00918570043723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0.24003597168946422</v>
      </c>
      <c r="L56">
        <v>204.06764921599196</v>
      </c>
      <c r="M56">
        <v>27.843988750384636</v>
      </c>
      <c r="N56">
        <v>35.879041556422308</v>
      </c>
      <c r="O56">
        <v>0</v>
      </c>
      <c r="P56">
        <v>37.492597793809232</v>
      </c>
      <c r="Q56">
        <v>3.0678229778884689</v>
      </c>
      <c r="R56">
        <v>2.4514817019947177</v>
      </c>
      <c r="S56">
        <v>4.082553126530641</v>
      </c>
      <c r="T56">
        <v>0</v>
      </c>
      <c r="U56">
        <v>21.456616023465049</v>
      </c>
      <c r="V56">
        <v>6.3762485411024636</v>
      </c>
      <c r="W56">
        <v>2.0036702336210803</v>
      </c>
      <c r="X56">
        <v>9.0181699447227324</v>
      </c>
      <c r="Y56">
        <v>0</v>
      </c>
      <c r="Z56">
        <v>2.0153225172197868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2.5084384404091002</v>
      </c>
      <c r="AG56">
        <v>12.970723332080986</v>
      </c>
      <c r="AH56">
        <v>7.062301637967022</v>
      </c>
      <c r="AI56">
        <v>0</v>
      </c>
      <c r="AJ56">
        <v>0</v>
      </c>
      <c r="AK56">
        <v>8.0582111177207256</v>
      </c>
      <c r="AL56">
        <v>0</v>
      </c>
      <c r="AM56">
        <v>4.9144499074305994</v>
      </c>
      <c r="AN56">
        <v>0.90835522510958044</v>
      </c>
      <c r="AO56">
        <v>0</v>
      </c>
      <c r="AP56">
        <v>0.47269580839073261</v>
      </c>
      <c r="AQ56">
        <v>4.5052238952202037</v>
      </c>
      <c r="AR56">
        <v>11.203000513880193</v>
      </c>
      <c r="AS56">
        <v>9.1004084132748897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17.459818477816448</v>
      </c>
      <c r="BB56">
        <f t="shared" si="0"/>
        <v>400.23918816851005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5.0928304341056689</v>
      </c>
      <c r="L57">
        <v>204.06764921599196</v>
      </c>
      <c r="M57">
        <v>27.843988750384636</v>
      </c>
      <c r="N57">
        <v>35.879041556422308</v>
      </c>
      <c r="O57">
        <v>0</v>
      </c>
      <c r="P57">
        <v>37.492597793809232</v>
      </c>
      <c r="Q57">
        <v>2.9839618082251618</v>
      </c>
      <c r="R57">
        <v>5.4363013584957134</v>
      </c>
      <c r="S57">
        <v>4.2883668886100814</v>
      </c>
      <c r="T57">
        <v>0</v>
      </c>
      <c r="U57">
        <v>21.456616023465049</v>
      </c>
      <c r="V57">
        <v>6.3762485411024636</v>
      </c>
      <c r="W57">
        <v>2.0040163076972477</v>
      </c>
      <c r="X57">
        <v>9.0162780823800723</v>
      </c>
      <c r="Y57">
        <v>0</v>
      </c>
      <c r="Z57">
        <v>2.0153225172197868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2.5084384404091002</v>
      </c>
      <c r="AG57">
        <v>12.970723332080986</v>
      </c>
      <c r="AH57">
        <v>7.062301637967022</v>
      </c>
      <c r="AI57">
        <v>0</v>
      </c>
      <c r="AJ57">
        <v>0</v>
      </c>
      <c r="AK57">
        <v>8.0582111177207256</v>
      </c>
      <c r="AL57">
        <v>0</v>
      </c>
      <c r="AM57">
        <v>4.9144499074305994</v>
      </c>
      <c r="AN57">
        <v>0.90835522510958044</v>
      </c>
      <c r="AO57">
        <v>0</v>
      </c>
      <c r="AP57">
        <v>0.47269580839073261</v>
      </c>
      <c r="AQ57">
        <v>4.5052238952202037</v>
      </c>
      <c r="AR57">
        <v>11.203000513880193</v>
      </c>
      <c r="AS57">
        <v>9.1004084132748897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17.792463752400643</v>
      </c>
      <c r="BB57">
        <f t="shared" si="0"/>
        <v>407.86456381699276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5.0930613504172406</v>
      </c>
      <c r="L58">
        <v>204.06859540329779</v>
      </c>
      <c r="M58">
        <v>27.843988750384636</v>
      </c>
      <c r="N58">
        <v>35.879041556422308</v>
      </c>
      <c r="O58">
        <v>0</v>
      </c>
      <c r="P58">
        <v>37.492597793809232</v>
      </c>
      <c r="Q58">
        <v>2.9839618082251618</v>
      </c>
      <c r="R58">
        <v>5.4363013584957134</v>
      </c>
      <c r="S58">
        <v>4.2883668886100814</v>
      </c>
      <c r="T58">
        <v>0</v>
      </c>
      <c r="U58">
        <v>21.456616023465049</v>
      </c>
      <c r="V58">
        <v>6.3762485411024636</v>
      </c>
      <c r="W58">
        <v>2.0040163076972477</v>
      </c>
      <c r="X58">
        <v>9.0162780823800723</v>
      </c>
      <c r="Y58">
        <v>0</v>
      </c>
      <c r="Z58">
        <v>2.0153225172197868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2.5084384404091002</v>
      </c>
      <c r="AG58">
        <v>12.970723332080986</v>
      </c>
      <c r="AH58">
        <v>0.882787587142559</v>
      </c>
      <c r="AI58">
        <v>0</v>
      </c>
      <c r="AJ58">
        <v>0</v>
      </c>
      <c r="AK58">
        <v>8.0582111177207256</v>
      </c>
      <c r="AL58">
        <v>0</v>
      </c>
      <c r="AM58">
        <v>4.9144499074305994</v>
      </c>
      <c r="AN58">
        <v>0.90835522510958044</v>
      </c>
      <c r="AO58">
        <v>0</v>
      </c>
      <c r="AP58">
        <v>0.47269580839073261</v>
      </c>
      <c r="AQ58">
        <v>4.5052238952202037</v>
      </c>
      <c r="AR58">
        <v>11.203000513880193</v>
      </c>
      <c r="AS58">
        <v>9.1004084132748897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17.534209268007373</v>
      </c>
      <c r="BB58">
        <f t="shared" si="0"/>
        <v>401.94448135417895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5.0928304341056689</v>
      </c>
      <c r="L59">
        <v>204.06859540329779</v>
      </c>
      <c r="M59">
        <v>27.843988750384636</v>
      </c>
      <c r="N59">
        <v>35.879041556422308</v>
      </c>
      <c r="O59">
        <v>0</v>
      </c>
      <c r="P59">
        <v>37.492597793809232</v>
      </c>
      <c r="Q59">
        <v>2.9839618082251618</v>
      </c>
      <c r="R59">
        <v>5.4363013584957134</v>
      </c>
      <c r="S59">
        <v>4.3504098643169193</v>
      </c>
      <c r="T59">
        <v>0</v>
      </c>
      <c r="U59">
        <v>21.456616023465049</v>
      </c>
      <c r="V59">
        <v>6.3762485411024636</v>
      </c>
      <c r="W59">
        <v>2.0040163076972477</v>
      </c>
      <c r="X59">
        <v>9.0162780823800723</v>
      </c>
      <c r="Y59">
        <v>0</v>
      </c>
      <c r="Z59">
        <v>2.0153225172197868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2.5084384404091002</v>
      </c>
      <c r="AG59">
        <v>12.970723332080986</v>
      </c>
      <c r="AH59">
        <v>0</v>
      </c>
      <c r="AI59">
        <v>0</v>
      </c>
      <c r="AJ59">
        <v>0</v>
      </c>
      <c r="AK59">
        <v>8.0582111177207256</v>
      </c>
      <c r="AL59">
        <v>0</v>
      </c>
      <c r="AM59">
        <v>4.9144499074305994</v>
      </c>
      <c r="AN59">
        <v>0.90835522510958044</v>
      </c>
      <c r="AO59">
        <v>0</v>
      </c>
      <c r="AP59">
        <v>0.47269580839073261</v>
      </c>
      <c r="AQ59">
        <v>9.0104474800667926</v>
      </c>
      <c r="AR59">
        <v>11.203000513880193</v>
      </c>
      <c r="AS59">
        <v>9.1004084132748897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17.68821083679412</v>
      </c>
      <c r="BB59">
        <f t="shared" si="0"/>
        <v>405.47472784249152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5.0930613504172406</v>
      </c>
      <c r="L60">
        <v>204.06859540329779</v>
      </c>
      <c r="M60">
        <v>27.843988750384636</v>
      </c>
      <c r="N60">
        <v>35.879041556422308</v>
      </c>
      <c r="O60">
        <v>0</v>
      </c>
      <c r="P60">
        <v>37.492597793809232</v>
      </c>
      <c r="Q60">
        <v>2.9839618082251618</v>
      </c>
      <c r="R60">
        <v>5.4363013584957134</v>
      </c>
      <c r="S60">
        <v>4.3504098643169193</v>
      </c>
      <c r="T60">
        <v>0</v>
      </c>
      <c r="U60">
        <v>21.456616023465049</v>
      </c>
      <c r="V60">
        <v>6.3762485411024636</v>
      </c>
      <c r="W60">
        <v>2.0040163076972477</v>
      </c>
      <c r="X60">
        <v>9.0162780823800723</v>
      </c>
      <c r="Y60">
        <v>0</v>
      </c>
      <c r="Z60">
        <v>2.0153225172197868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2.5084384404091002</v>
      </c>
      <c r="AG60">
        <v>12.970723332080986</v>
      </c>
      <c r="AH60">
        <v>0</v>
      </c>
      <c r="AI60">
        <v>0</v>
      </c>
      <c r="AJ60">
        <v>0</v>
      </c>
      <c r="AK60">
        <v>8.0582111177207256</v>
      </c>
      <c r="AL60">
        <v>0</v>
      </c>
      <c r="AM60">
        <v>4.9144499074305994</v>
      </c>
      <c r="AN60">
        <v>0.90835522510958044</v>
      </c>
      <c r="AO60">
        <v>0</v>
      </c>
      <c r="AP60">
        <v>0.47269580839073261</v>
      </c>
      <c r="AQ60">
        <v>13.515671375286995</v>
      </c>
      <c r="AR60">
        <v>11.203000513880193</v>
      </c>
      <c r="AS60">
        <v>9.1004084132748897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17.876538847916144</v>
      </c>
      <c r="BB60">
        <f t="shared" si="0"/>
        <v>409.79185464290128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5.0928304341056689</v>
      </c>
      <c r="L61">
        <v>204.06859540329779</v>
      </c>
      <c r="M61">
        <v>27.843988750384636</v>
      </c>
      <c r="N61">
        <v>35.879041556422308</v>
      </c>
      <c r="O61">
        <v>0</v>
      </c>
      <c r="P61">
        <v>37.495799279403435</v>
      </c>
      <c r="Q61">
        <v>2.9839618082251618</v>
      </c>
      <c r="R61">
        <v>5.4363013584957134</v>
      </c>
      <c r="S61">
        <v>4.3504098643169193</v>
      </c>
      <c r="T61">
        <v>0</v>
      </c>
      <c r="U61">
        <v>21.456616023465049</v>
      </c>
      <c r="V61">
        <v>6.3762485411024636</v>
      </c>
      <c r="W61">
        <v>2.0040163076972477</v>
      </c>
      <c r="X61">
        <v>9.0162780823800723</v>
      </c>
      <c r="Y61">
        <v>0</v>
      </c>
      <c r="Z61">
        <v>2.0153225172197868</v>
      </c>
      <c r="AA61">
        <v>0</v>
      </c>
      <c r="AB61">
        <v>0</v>
      </c>
      <c r="AC61">
        <v>0</v>
      </c>
      <c r="AD61">
        <v>2.6717701941139631</v>
      </c>
      <c r="AE61">
        <v>0</v>
      </c>
      <c r="AF61">
        <v>2.5084384404091002</v>
      </c>
      <c r="AG61">
        <v>12.970723332080986</v>
      </c>
      <c r="AH61">
        <v>0</v>
      </c>
      <c r="AI61">
        <v>0</v>
      </c>
      <c r="AJ61">
        <v>0</v>
      </c>
      <c r="AK61">
        <v>8.0582111177207256</v>
      </c>
      <c r="AL61">
        <v>0</v>
      </c>
      <c r="AM61">
        <v>4.9144499074305994</v>
      </c>
      <c r="AN61">
        <v>0.90835522510958044</v>
      </c>
      <c r="AO61">
        <v>0</v>
      </c>
      <c r="AP61">
        <v>0.47269580839073261</v>
      </c>
      <c r="AQ61">
        <v>18.020894960133585</v>
      </c>
      <c r="AR61">
        <v>11.203000513880193</v>
      </c>
      <c r="AS61">
        <v>9.5140633120434153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18.193952132441236</v>
      </c>
      <c r="BB61">
        <f t="shared" si="0"/>
        <v>417.06806060538793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5.0928216929195997</v>
      </c>
      <c r="L62">
        <v>204.06859540329779</v>
      </c>
      <c r="M62">
        <v>27.843988750384636</v>
      </c>
      <c r="N62">
        <v>35.879041556422308</v>
      </c>
      <c r="O62">
        <v>0</v>
      </c>
      <c r="P62">
        <v>37.495799279403435</v>
      </c>
      <c r="Q62">
        <v>2.9839618082251618</v>
      </c>
      <c r="R62">
        <v>5.4363013584957134</v>
      </c>
      <c r="S62">
        <v>4.3504098643169193</v>
      </c>
      <c r="T62">
        <v>0</v>
      </c>
      <c r="U62">
        <v>21.456616023465049</v>
      </c>
      <c r="V62">
        <v>6.3762485411024636</v>
      </c>
      <c r="W62">
        <v>2.0040163076972477</v>
      </c>
      <c r="X62">
        <v>9.0162780823800723</v>
      </c>
      <c r="Y62">
        <v>0</v>
      </c>
      <c r="Z62">
        <v>2.0153225172197868</v>
      </c>
      <c r="AA62">
        <v>0</v>
      </c>
      <c r="AB62">
        <v>0</v>
      </c>
      <c r="AC62">
        <v>0</v>
      </c>
      <c r="AD62">
        <v>2.6717701941139631</v>
      </c>
      <c r="AE62">
        <v>0</v>
      </c>
      <c r="AF62">
        <v>2.5084384404091002</v>
      </c>
      <c r="AG62">
        <v>12.970723332080986</v>
      </c>
      <c r="AH62">
        <v>0</v>
      </c>
      <c r="AI62">
        <v>0</v>
      </c>
      <c r="AJ62">
        <v>0</v>
      </c>
      <c r="AK62">
        <v>8.0582111177207256</v>
      </c>
      <c r="AL62">
        <v>0</v>
      </c>
      <c r="AM62">
        <v>4.9144499074305994</v>
      </c>
      <c r="AN62">
        <v>0.90835522510958044</v>
      </c>
      <c r="AO62">
        <v>0</v>
      </c>
      <c r="AP62">
        <v>0.47269580839073261</v>
      </c>
      <c r="AQ62">
        <v>18.020894960133585</v>
      </c>
      <c r="AR62">
        <v>11.203000513880193</v>
      </c>
      <c r="AS62">
        <v>9.5140633120434153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18.193951767059655</v>
      </c>
      <c r="BB62">
        <f t="shared" si="0"/>
        <v>417.06805222958343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0.64703988746679586</v>
      </c>
      <c r="L63">
        <v>204.06859540329779</v>
      </c>
      <c r="M63">
        <v>27.843988750384636</v>
      </c>
      <c r="N63">
        <v>35.879041556422308</v>
      </c>
      <c r="O63">
        <v>0</v>
      </c>
      <c r="P63">
        <v>30.841419003791756</v>
      </c>
      <c r="Q63">
        <v>2.8587499248820474</v>
      </c>
      <c r="R63">
        <v>5.4363013584957134</v>
      </c>
      <c r="S63">
        <v>4.1855314648561759</v>
      </c>
      <c r="T63">
        <v>0</v>
      </c>
      <c r="U63">
        <v>21.456616023465049</v>
      </c>
      <c r="V63">
        <v>6.3762485411024636</v>
      </c>
      <c r="W63">
        <v>2.0040163076972477</v>
      </c>
      <c r="X63">
        <v>9.0162780823800723</v>
      </c>
      <c r="Y63">
        <v>0</v>
      </c>
      <c r="Z63">
        <v>4.0306447142558968</v>
      </c>
      <c r="AA63">
        <v>0</v>
      </c>
      <c r="AB63">
        <v>0</v>
      </c>
      <c r="AC63">
        <v>0</v>
      </c>
      <c r="AD63">
        <v>2.6717701941139631</v>
      </c>
      <c r="AE63">
        <v>0</v>
      </c>
      <c r="AF63">
        <v>2.5084384404091002</v>
      </c>
      <c r="AG63">
        <v>12.970723332080986</v>
      </c>
      <c r="AH63">
        <v>0</v>
      </c>
      <c r="AI63">
        <v>0</v>
      </c>
      <c r="AJ63">
        <v>0</v>
      </c>
      <c r="AK63">
        <v>8.0582111177207256</v>
      </c>
      <c r="AL63">
        <v>0</v>
      </c>
      <c r="AM63">
        <v>4.9144499074305994</v>
      </c>
      <c r="AN63">
        <v>0.90835522510958044</v>
      </c>
      <c r="AO63">
        <v>0</v>
      </c>
      <c r="AP63">
        <v>0.86660882195783762</v>
      </c>
      <c r="AQ63">
        <v>18.020894960133585</v>
      </c>
      <c r="AR63">
        <v>11.203000513880193</v>
      </c>
      <c r="AS63">
        <v>9.5140633120434153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17.818545250053166</v>
      </c>
      <c r="BB63">
        <f t="shared" si="0"/>
        <v>408.4624415933248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0.60530510514546976</v>
      </c>
      <c r="L64">
        <v>204.06859540329779</v>
      </c>
      <c r="M64">
        <v>27.843988750384636</v>
      </c>
      <c r="N64">
        <v>35.879041556422308</v>
      </c>
      <c r="O64">
        <v>0</v>
      </c>
      <c r="P64">
        <v>30.841419003791756</v>
      </c>
      <c r="Q64">
        <v>2.8587499248820474</v>
      </c>
      <c r="R64">
        <v>5.4363013584957134</v>
      </c>
      <c r="S64">
        <v>4.1855314648561759</v>
      </c>
      <c r="T64">
        <v>0</v>
      </c>
      <c r="U64">
        <v>21.456616023465049</v>
      </c>
      <c r="V64">
        <v>6.3762485411024636</v>
      </c>
      <c r="W64">
        <v>2.0040163076972477</v>
      </c>
      <c r="X64">
        <v>9.0162780823800723</v>
      </c>
      <c r="Y64">
        <v>0</v>
      </c>
      <c r="Z64">
        <v>4.0306447142558968</v>
      </c>
      <c r="AA64">
        <v>0</v>
      </c>
      <c r="AB64">
        <v>0</v>
      </c>
      <c r="AC64">
        <v>0</v>
      </c>
      <c r="AD64">
        <v>2.6717701941139631</v>
      </c>
      <c r="AE64">
        <v>0</v>
      </c>
      <c r="AF64">
        <v>2.5084384404091002</v>
      </c>
      <c r="AG64">
        <v>12.970723332080986</v>
      </c>
      <c r="AH64">
        <v>0</v>
      </c>
      <c r="AI64">
        <v>0</v>
      </c>
      <c r="AJ64">
        <v>0</v>
      </c>
      <c r="AK64">
        <v>8.0582111177207256</v>
      </c>
      <c r="AL64">
        <v>0</v>
      </c>
      <c r="AM64">
        <v>4.9144499074305994</v>
      </c>
      <c r="AN64">
        <v>0.90835522510958044</v>
      </c>
      <c r="AO64">
        <v>0</v>
      </c>
      <c r="AP64">
        <v>0.86660882195783762</v>
      </c>
      <c r="AQ64">
        <v>18.020894960133585</v>
      </c>
      <c r="AR64">
        <v>11.203000513880193</v>
      </c>
      <c r="AS64">
        <v>9.5140633120434153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17.816800736152135</v>
      </c>
      <c r="BB64">
        <f t="shared" si="0"/>
        <v>408.4224513249045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0.62616925578086202</v>
      </c>
      <c r="L65">
        <v>204.06859540329779</v>
      </c>
      <c r="M65">
        <v>27.843988750384636</v>
      </c>
      <c r="N65">
        <v>35.879041556422308</v>
      </c>
      <c r="O65">
        <v>0</v>
      </c>
      <c r="P65">
        <v>30.848653971396161</v>
      </c>
      <c r="Q65">
        <v>1.9189386173222427</v>
      </c>
      <c r="R65">
        <v>5.4363013584957134</v>
      </c>
      <c r="S65">
        <v>3.8829891514295314</v>
      </c>
      <c r="T65">
        <v>0</v>
      </c>
      <c r="U65">
        <v>21.456616023465049</v>
      </c>
      <c r="V65">
        <v>6.3762485411024636</v>
      </c>
      <c r="W65">
        <v>2.0040163076972477</v>
      </c>
      <c r="X65">
        <v>9.0162780823800723</v>
      </c>
      <c r="Y65">
        <v>0</v>
      </c>
      <c r="Z65">
        <v>4.0306447142558968</v>
      </c>
      <c r="AA65">
        <v>0</v>
      </c>
      <c r="AB65">
        <v>0</v>
      </c>
      <c r="AC65">
        <v>0</v>
      </c>
      <c r="AD65">
        <v>2.6717701941139631</v>
      </c>
      <c r="AE65">
        <v>0</v>
      </c>
      <c r="AF65">
        <v>2.5084384404091002</v>
      </c>
      <c r="AG65">
        <v>12.970723332080986</v>
      </c>
      <c r="AH65">
        <v>0</v>
      </c>
      <c r="AI65">
        <v>0</v>
      </c>
      <c r="AJ65">
        <v>0</v>
      </c>
      <c r="AK65">
        <v>8.0582111177207256</v>
      </c>
      <c r="AL65">
        <v>0</v>
      </c>
      <c r="AM65">
        <v>4.9144499074305994</v>
      </c>
      <c r="AN65">
        <v>0.90835522510958044</v>
      </c>
      <c r="AO65">
        <v>0</v>
      </c>
      <c r="AP65">
        <v>1.1817393608849927</v>
      </c>
      <c r="AQ65">
        <v>18.020894960133585</v>
      </c>
      <c r="AR65">
        <v>11.203000513880193</v>
      </c>
      <c r="AS65">
        <v>9.7208907614276754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17.787862741848741</v>
      </c>
      <c r="BB65">
        <f t="shared" si="0"/>
        <v>407.75909280477265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0.58443392450166165</v>
      </c>
      <c r="L66">
        <v>204.06859540329779</v>
      </c>
      <c r="M66">
        <v>27.843988750384636</v>
      </c>
      <c r="N66">
        <v>35.879041556422308</v>
      </c>
      <c r="O66">
        <v>0</v>
      </c>
      <c r="P66">
        <v>30.848653971396161</v>
      </c>
      <c r="Q66">
        <v>2.2018417000062578</v>
      </c>
      <c r="R66">
        <v>5.4363013584957134</v>
      </c>
      <c r="S66">
        <v>3.8829891514295314</v>
      </c>
      <c r="T66">
        <v>0</v>
      </c>
      <c r="U66">
        <v>21.456616023465049</v>
      </c>
      <c r="V66">
        <v>6.3762485411024636</v>
      </c>
      <c r="W66">
        <v>2.0040163076972477</v>
      </c>
      <c r="X66">
        <v>9.0162780823800723</v>
      </c>
      <c r="Y66">
        <v>0</v>
      </c>
      <c r="Z66">
        <v>4.0306447142558968</v>
      </c>
      <c r="AA66">
        <v>0</v>
      </c>
      <c r="AB66">
        <v>0</v>
      </c>
      <c r="AC66">
        <v>0</v>
      </c>
      <c r="AD66">
        <v>2.6717701941139631</v>
      </c>
      <c r="AE66">
        <v>0</v>
      </c>
      <c r="AF66">
        <v>2.5084384404091002</v>
      </c>
      <c r="AG66">
        <v>12.970723332080986</v>
      </c>
      <c r="AH66">
        <v>0</v>
      </c>
      <c r="AI66">
        <v>0</v>
      </c>
      <c r="AJ66">
        <v>0</v>
      </c>
      <c r="AK66">
        <v>8.0582111177207256</v>
      </c>
      <c r="AL66">
        <v>0</v>
      </c>
      <c r="AM66">
        <v>4.9144499074305994</v>
      </c>
      <c r="AN66">
        <v>0.90835522510958044</v>
      </c>
      <c r="AO66">
        <v>0</v>
      </c>
      <c r="AP66">
        <v>1.1817393608849927</v>
      </c>
      <c r="AQ66">
        <v>18.020894960133585</v>
      </c>
      <c r="AR66">
        <v>11.203000513880193</v>
      </c>
      <c r="AS66">
        <v>9.7208907614276754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17.797943553857458</v>
      </c>
      <c r="BB66">
        <f t="shared" si="0"/>
        <v>407.99017974416876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206.84751392720597</v>
      </c>
      <c r="M67">
        <v>27.843988750384636</v>
      </c>
      <c r="N67">
        <v>35.879041556422308</v>
      </c>
      <c r="O67">
        <v>0</v>
      </c>
      <c r="P67">
        <v>29.816230055494948</v>
      </c>
      <c r="Q67">
        <v>2.2012282437546817</v>
      </c>
      <c r="R67">
        <v>8.4726415227159055</v>
      </c>
      <c r="S67">
        <v>3.8216233527646448</v>
      </c>
      <c r="T67">
        <v>0</v>
      </c>
      <c r="U67">
        <v>21.456616023465049</v>
      </c>
      <c r="V67">
        <v>6.3762485411024636</v>
      </c>
      <c r="W67">
        <v>9.506007701761547</v>
      </c>
      <c r="X67">
        <v>44.505549547267826</v>
      </c>
      <c r="Y67">
        <v>0</v>
      </c>
      <c r="Z67">
        <v>4.0306447142558968</v>
      </c>
      <c r="AA67">
        <v>0</v>
      </c>
      <c r="AB67">
        <v>0</v>
      </c>
      <c r="AC67">
        <v>0</v>
      </c>
      <c r="AD67">
        <v>2.6717701941139631</v>
      </c>
      <c r="AE67">
        <v>0</v>
      </c>
      <c r="AF67">
        <v>2.5084384404091002</v>
      </c>
      <c r="AG67">
        <v>12.970723332080986</v>
      </c>
      <c r="AH67">
        <v>0</v>
      </c>
      <c r="AI67">
        <v>0</v>
      </c>
      <c r="AJ67">
        <v>0</v>
      </c>
      <c r="AK67">
        <v>8.0582111177207256</v>
      </c>
      <c r="AL67">
        <v>0</v>
      </c>
      <c r="AM67">
        <v>4.9144499074305994</v>
      </c>
      <c r="AN67">
        <v>0.90835522510958044</v>
      </c>
      <c r="AO67">
        <v>0</v>
      </c>
      <c r="AP67">
        <v>0.59086984053433522</v>
      </c>
      <c r="AQ67">
        <v>18.020894960133585</v>
      </c>
      <c r="AR67">
        <v>11.203000513880193</v>
      </c>
      <c r="AS67">
        <v>9.7208907614276754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19.743182417990425</v>
      </c>
      <c r="BB67">
        <f t="shared" si="0"/>
        <v>452.5817558114461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280.94443048511488</v>
      </c>
      <c r="M68">
        <v>27.843988750384636</v>
      </c>
      <c r="N68">
        <v>35.879041556422308</v>
      </c>
      <c r="O68">
        <v>0</v>
      </c>
      <c r="P68">
        <v>29.816230055494948</v>
      </c>
      <c r="Q68">
        <v>2.2012282437546817</v>
      </c>
      <c r="R68">
        <v>8.4726415227159055</v>
      </c>
      <c r="S68">
        <v>3.8216233527646448</v>
      </c>
      <c r="T68">
        <v>0</v>
      </c>
      <c r="U68">
        <v>21.456616023465049</v>
      </c>
      <c r="V68">
        <v>6.3762485411024636</v>
      </c>
      <c r="W68">
        <v>10.699400776590629</v>
      </c>
      <c r="X68">
        <v>45.362230843671043</v>
      </c>
      <c r="Y68">
        <v>0</v>
      </c>
      <c r="Z68">
        <v>4.0306447142558968</v>
      </c>
      <c r="AA68">
        <v>0</v>
      </c>
      <c r="AB68">
        <v>0</v>
      </c>
      <c r="AC68">
        <v>0</v>
      </c>
      <c r="AD68">
        <v>2.6717701941139631</v>
      </c>
      <c r="AE68">
        <v>0</v>
      </c>
      <c r="AF68">
        <v>2.5084384404091002</v>
      </c>
      <c r="AG68">
        <v>12.970723332080986</v>
      </c>
      <c r="AH68">
        <v>0.882787587142559</v>
      </c>
      <c r="AI68">
        <v>0</v>
      </c>
      <c r="AJ68">
        <v>0</v>
      </c>
      <c r="AK68">
        <v>8.0582111177207256</v>
      </c>
      <c r="AL68">
        <v>0</v>
      </c>
      <c r="AM68">
        <v>4.9144499074305994</v>
      </c>
      <c r="AN68">
        <v>0.90835522510958044</v>
      </c>
      <c r="AO68">
        <v>0</v>
      </c>
      <c r="AP68">
        <v>0.59086984053433522</v>
      </c>
      <c r="AQ68">
        <v>18.020894960133585</v>
      </c>
      <c r="AR68">
        <v>11.203000513880193</v>
      </c>
      <c r="AS68">
        <v>9.7208907614276754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22.963027159971062</v>
      </c>
      <c r="BB68">
        <f t="shared" ref="BB68:BB99" si="1">SUM(B68:AZ68)-BA68</f>
        <v>526.39168958574919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387.2257845490148</v>
      </c>
      <c r="M69">
        <v>27.843988750384636</v>
      </c>
      <c r="N69">
        <v>35.879041556422308</v>
      </c>
      <c r="O69">
        <v>0</v>
      </c>
      <c r="P69">
        <v>30.721541037787006</v>
      </c>
      <c r="Q69">
        <v>2.2012282437546817</v>
      </c>
      <c r="R69">
        <v>8.4714480413562008</v>
      </c>
      <c r="S69">
        <v>3.8216233527646448</v>
      </c>
      <c r="T69">
        <v>0</v>
      </c>
      <c r="U69">
        <v>21.456616023465049</v>
      </c>
      <c r="V69">
        <v>6.3762485411024636</v>
      </c>
      <c r="W69">
        <v>10.707979441929378</v>
      </c>
      <c r="X69">
        <v>45.367594657060408</v>
      </c>
      <c r="Y69">
        <v>0</v>
      </c>
      <c r="Z69">
        <v>4.0306447142558968</v>
      </c>
      <c r="AA69">
        <v>2.9394347267793779</v>
      </c>
      <c r="AB69">
        <v>0</v>
      </c>
      <c r="AC69">
        <v>0</v>
      </c>
      <c r="AD69">
        <v>2.6717701941139631</v>
      </c>
      <c r="AE69">
        <v>0</v>
      </c>
      <c r="AF69">
        <v>2.5084384404091002</v>
      </c>
      <c r="AG69">
        <v>12.970723332080986</v>
      </c>
      <c r="AH69">
        <v>5.8852514172406591</v>
      </c>
      <c r="AI69">
        <v>0</v>
      </c>
      <c r="AJ69">
        <v>0</v>
      </c>
      <c r="AK69">
        <v>8.0582111177207256</v>
      </c>
      <c r="AL69">
        <v>0</v>
      </c>
      <c r="AM69">
        <v>4.9144499074305994</v>
      </c>
      <c r="AN69">
        <v>0.90835522510958044</v>
      </c>
      <c r="AO69">
        <v>0</v>
      </c>
      <c r="AP69">
        <v>2.3634787217699853</v>
      </c>
      <c r="AQ69">
        <v>18.020894960133585</v>
      </c>
      <c r="AR69">
        <v>11.203000513880193</v>
      </c>
      <c r="AS69">
        <v>9.7208907614276754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27.850029077905006</v>
      </c>
      <c r="BB69">
        <f t="shared" si="1"/>
        <v>638.41860914948882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385.09800994288804</v>
      </c>
      <c r="M70">
        <v>27.843988750384636</v>
      </c>
      <c r="N70">
        <v>35.879041556422308</v>
      </c>
      <c r="O70">
        <v>0</v>
      </c>
      <c r="P70">
        <v>30.721541037787006</v>
      </c>
      <c r="Q70">
        <v>0</v>
      </c>
      <c r="R70">
        <v>8.4714480413562008</v>
      </c>
      <c r="S70">
        <v>2.4000947957976759</v>
      </c>
      <c r="T70">
        <v>0</v>
      </c>
      <c r="U70">
        <v>21.456616023465049</v>
      </c>
      <c r="V70">
        <v>6.3762485411024636</v>
      </c>
      <c r="W70">
        <v>10.707979441929378</v>
      </c>
      <c r="X70">
        <v>45.367594657060408</v>
      </c>
      <c r="Y70">
        <v>0</v>
      </c>
      <c r="Z70">
        <v>4.0306447142558968</v>
      </c>
      <c r="AA70">
        <v>4.2998340183677728</v>
      </c>
      <c r="AB70">
        <v>1.038173155917345</v>
      </c>
      <c r="AC70">
        <v>0</v>
      </c>
      <c r="AD70">
        <v>2.6717701941139631</v>
      </c>
      <c r="AE70">
        <v>0</v>
      </c>
      <c r="AF70">
        <v>2.5084384404091002</v>
      </c>
      <c r="AG70">
        <v>12.970723332080986</v>
      </c>
      <c r="AH70">
        <v>13.477225858380296</v>
      </c>
      <c r="AI70">
        <v>0</v>
      </c>
      <c r="AJ70">
        <v>0</v>
      </c>
      <c r="AK70">
        <v>8.0582111177207256</v>
      </c>
      <c r="AL70">
        <v>0</v>
      </c>
      <c r="AM70">
        <v>4.9144499074305994</v>
      </c>
      <c r="AN70">
        <v>0.90835522510958044</v>
      </c>
      <c r="AO70">
        <v>0</v>
      </c>
      <c r="AP70">
        <v>2.3634787217699853</v>
      </c>
      <c r="AQ70">
        <v>18.020894960133585</v>
      </c>
      <c r="AR70">
        <v>11.203000513880193</v>
      </c>
      <c r="AS70">
        <v>9.7208907614276754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28.027261725044148</v>
      </c>
      <c r="BB70">
        <f t="shared" si="1"/>
        <v>642.48139198414663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308.22528327323812</v>
      </c>
      <c r="M71">
        <v>27.843988750384636</v>
      </c>
      <c r="N71">
        <v>35.879041556422308</v>
      </c>
      <c r="O71">
        <v>0</v>
      </c>
      <c r="P71">
        <v>30.721541037787006</v>
      </c>
      <c r="Q71">
        <v>0</v>
      </c>
      <c r="R71">
        <v>8.4714480413562008</v>
      </c>
      <c r="S71">
        <v>2.5588228537046005</v>
      </c>
      <c r="T71">
        <v>0</v>
      </c>
      <c r="U71">
        <v>21.456616023465049</v>
      </c>
      <c r="V71">
        <v>6.3762485411024636</v>
      </c>
      <c r="W71">
        <v>10.707979441929378</v>
      </c>
      <c r="X71">
        <v>45.367594657060408</v>
      </c>
      <c r="Y71">
        <v>0</v>
      </c>
      <c r="Z71">
        <v>4.0306447142558968</v>
      </c>
      <c r="AA71">
        <v>5.4658907827175947</v>
      </c>
      <c r="AB71">
        <v>4.0696387836568562</v>
      </c>
      <c r="AC71">
        <v>3.0131286050928825</v>
      </c>
      <c r="AD71">
        <v>2.6717701941139631</v>
      </c>
      <c r="AE71">
        <v>0</v>
      </c>
      <c r="AF71">
        <v>5.0168771943226886</v>
      </c>
      <c r="AG71">
        <v>12.970723332080986</v>
      </c>
      <c r="AH71">
        <v>21.804856413066165</v>
      </c>
      <c r="AI71">
        <v>0</v>
      </c>
      <c r="AJ71">
        <v>0</v>
      </c>
      <c r="AK71">
        <v>8.0582111177207256</v>
      </c>
      <c r="AL71">
        <v>0</v>
      </c>
      <c r="AM71">
        <v>4.9144499074305994</v>
      </c>
      <c r="AN71">
        <v>0.90835522510958044</v>
      </c>
      <c r="AO71">
        <v>0</v>
      </c>
      <c r="AP71">
        <v>2.3634787217699853</v>
      </c>
      <c r="AQ71">
        <v>18.020894960133585</v>
      </c>
      <c r="AR71">
        <v>11.203000513880193</v>
      </c>
      <c r="AS71">
        <v>9.1004084132748897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25.549033329702191</v>
      </c>
      <c r="BB71">
        <f t="shared" si="1"/>
        <v>585.67185972537459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280.64695605122375</v>
      </c>
      <c r="M72">
        <v>27.843988750384636</v>
      </c>
      <c r="N72">
        <v>35.879041556422308</v>
      </c>
      <c r="O72">
        <v>0</v>
      </c>
      <c r="P72">
        <v>30.721541037787006</v>
      </c>
      <c r="Q72">
        <v>0</v>
      </c>
      <c r="R72">
        <v>8.4714480413562008</v>
      </c>
      <c r="S72">
        <v>2.5588228537046005</v>
      </c>
      <c r="T72">
        <v>0</v>
      </c>
      <c r="U72">
        <v>21.456616023465049</v>
      </c>
      <c r="V72">
        <v>6.3762485411024636</v>
      </c>
      <c r="W72">
        <v>10.707979441929378</v>
      </c>
      <c r="X72">
        <v>45.367594657060408</v>
      </c>
      <c r="Y72">
        <v>0</v>
      </c>
      <c r="Z72">
        <v>4.0306447142558968</v>
      </c>
      <c r="AA72">
        <v>8.6404802492172834</v>
      </c>
      <c r="AB72">
        <v>4.0696387836568562</v>
      </c>
      <c r="AC72">
        <v>3.0131286050928825</v>
      </c>
      <c r="AD72">
        <v>5.6723738259236063</v>
      </c>
      <c r="AE72">
        <v>0</v>
      </c>
      <c r="AF72">
        <v>7.6476786307660189</v>
      </c>
      <c r="AG72">
        <v>12.970723332080986</v>
      </c>
      <c r="AH72">
        <v>29.073141988624503</v>
      </c>
      <c r="AI72">
        <v>1.1890323934460447</v>
      </c>
      <c r="AJ72">
        <v>0</v>
      </c>
      <c r="AK72">
        <v>8.0582111177207256</v>
      </c>
      <c r="AL72">
        <v>0</v>
      </c>
      <c r="AM72">
        <v>4.9144499074305994</v>
      </c>
      <c r="AN72">
        <v>0.90835522510958044</v>
      </c>
      <c r="AO72">
        <v>0</v>
      </c>
      <c r="AP72">
        <v>2.3634787217699853</v>
      </c>
      <c r="AQ72">
        <v>18.020894960133585</v>
      </c>
      <c r="AR72">
        <v>11.203000513880193</v>
      </c>
      <c r="AS72">
        <v>9.1004084132748897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25.117865714479002</v>
      </c>
      <c r="BB72">
        <f t="shared" si="1"/>
        <v>575.78801262234037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280.64695605122375</v>
      </c>
      <c r="M73">
        <v>27.843988750384636</v>
      </c>
      <c r="N73">
        <v>35.879041556422308</v>
      </c>
      <c r="O73">
        <v>0</v>
      </c>
      <c r="P73">
        <v>30.721541037787006</v>
      </c>
      <c r="Q73">
        <v>0</v>
      </c>
      <c r="R73">
        <v>8.4714480413562008</v>
      </c>
      <c r="S73">
        <v>2.5588228537046005</v>
      </c>
      <c r="T73">
        <v>0</v>
      </c>
      <c r="U73">
        <v>21.456616023465049</v>
      </c>
      <c r="V73">
        <v>6.3762485411024636</v>
      </c>
      <c r="W73">
        <v>10.707979441929378</v>
      </c>
      <c r="X73">
        <v>45.367594657060408</v>
      </c>
      <c r="Y73">
        <v>0</v>
      </c>
      <c r="Z73">
        <v>6.0459672314756832</v>
      </c>
      <c r="AA73">
        <v>8.6404802492172834</v>
      </c>
      <c r="AB73">
        <v>8.2057207639323728</v>
      </c>
      <c r="AC73">
        <v>6.0322044011688574</v>
      </c>
      <c r="AD73">
        <v>8.5085607388854108</v>
      </c>
      <c r="AE73">
        <v>0</v>
      </c>
      <c r="AF73">
        <v>8.2594929839281974</v>
      </c>
      <c r="AG73">
        <v>12.970723332080986</v>
      </c>
      <c r="AH73">
        <v>36.341427564182837</v>
      </c>
      <c r="AI73">
        <v>5.1524734963473175</v>
      </c>
      <c r="AJ73">
        <v>0</v>
      </c>
      <c r="AK73">
        <v>8.0582111177207256</v>
      </c>
      <c r="AL73">
        <v>0</v>
      </c>
      <c r="AM73">
        <v>4.9144499074305994</v>
      </c>
      <c r="AN73">
        <v>0.90835522510958044</v>
      </c>
      <c r="AO73">
        <v>0</v>
      </c>
      <c r="AP73">
        <v>2.3634787217699853</v>
      </c>
      <c r="AQ73">
        <v>18.020894960133585</v>
      </c>
      <c r="AR73">
        <v>11.203000513880193</v>
      </c>
      <c r="AS73">
        <v>9.1004084132748897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26.114804418833877</v>
      </c>
      <c r="BB73">
        <f t="shared" si="1"/>
        <v>598.64128215614039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320.73784608752885</v>
      </c>
      <c r="M74">
        <v>27.843988750384636</v>
      </c>
      <c r="N74">
        <v>35.879041556422308</v>
      </c>
      <c r="O74">
        <v>0</v>
      </c>
      <c r="P74">
        <v>30.721541037787006</v>
      </c>
      <c r="Q74">
        <v>0</v>
      </c>
      <c r="R74">
        <v>8.4714480413562008</v>
      </c>
      <c r="S74">
        <v>2.5588228537046005</v>
      </c>
      <c r="T74">
        <v>0</v>
      </c>
      <c r="U74">
        <v>21.456616023465049</v>
      </c>
      <c r="V74">
        <v>6.3762485411024636</v>
      </c>
      <c r="W74">
        <v>10.707979441929378</v>
      </c>
      <c r="X74">
        <v>45.367594657060408</v>
      </c>
      <c r="Y74">
        <v>0</v>
      </c>
      <c r="Z74">
        <v>6.0459672314756832</v>
      </c>
      <c r="AA74">
        <v>8.6404802492172834</v>
      </c>
      <c r="AB74">
        <v>8.2057207639323728</v>
      </c>
      <c r="AC74">
        <v>6.0322044011688574</v>
      </c>
      <c r="AD74">
        <v>8.5085607388854108</v>
      </c>
      <c r="AE74">
        <v>0</v>
      </c>
      <c r="AF74">
        <v>8.2594929839281974</v>
      </c>
      <c r="AG74">
        <v>12.970723332080986</v>
      </c>
      <c r="AH74">
        <v>36.341427564182837</v>
      </c>
      <c r="AI74">
        <v>5.1524734963473175</v>
      </c>
      <c r="AJ74">
        <v>0</v>
      </c>
      <c r="AK74">
        <v>8.0582111177207256</v>
      </c>
      <c r="AL74">
        <v>0</v>
      </c>
      <c r="AM74">
        <v>4.9144499074305994</v>
      </c>
      <c r="AN74">
        <v>0.90835522510958044</v>
      </c>
      <c r="AO74">
        <v>0</v>
      </c>
      <c r="AP74">
        <v>2.3634787217699853</v>
      </c>
      <c r="AQ74">
        <v>18.020894960133585</v>
      </c>
      <c r="AR74">
        <v>11.203000513880193</v>
      </c>
      <c r="AS74">
        <v>9.1004084132748897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27.790603622351433</v>
      </c>
      <c r="BB74">
        <f t="shared" si="1"/>
        <v>637.05637298892793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387.2257845490148</v>
      </c>
      <c r="M75">
        <v>27.843988750384636</v>
      </c>
      <c r="N75">
        <v>35.879041556422308</v>
      </c>
      <c r="O75">
        <v>0</v>
      </c>
      <c r="P75">
        <v>30.721541037787006</v>
      </c>
      <c r="Q75">
        <v>0</v>
      </c>
      <c r="R75">
        <v>8.4714480413562008</v>
      </c>
      <c r="S75">
        <v>2.5588228537046005</v>
      </c>
      <c r="T75">
        <v>0</v>
      </c>
      <c r="U75">
        <v>21.456616023465049</v>
      </c>
      <c r="V75">
        <v>6.3762485411024636</v>
      </c>
      <c r="W75">
        <v>10.707979441929378</v>
      </c>
      <c r="X75">
        <v>45.367594657060408</v>
      </c>
      <c r="Y75">
        <v>0</v>
      </c>
      <c r="Z75">
        <v>6.0459672314756832</v>
      </c>
      <c r="AA75">
        <v>8.6404802492172834</v>
      </c>
      <c r="AB75">
        <v>8.2057207639323728</v>
      </c>
      <c r="AC75">
        <v>6.0322044011688574</v>
      </c>
      <c r="AD75">
        <v>8.5085607388854108</v>
      </c>
      <c r="AE75">
        <v>0</v>
      </c>
      <c r="AF75">
        <v>8.2594929839281974</v>
      </c>
      <c r="AG75">
        <v>12.970723332080986</v>
      </c>
      <c r="AH75">
        <v>36.341427564182837</v>
      </c>
      <c r="AI75">
        <v>5.1524734963473175</v>
      </c>
      <c r="AJ75">
        <v>0</v>
      </c>
      <c r="AK75">
        <v>8.0582111177207256</v>
      </c>
      <c r="AL75">
        <v>0</v>
      </c>
      <c r="AM75">
        <v>4.9144499074305994</v>
      </c>
      <c r="AN75">
        <v>0.90835522510958044</v>
      </c>
      <c r="AO75">
        <v>0</v>
      </c>
      <c r="AP75">
        <v>2.3634787217699853</v>
      </c>
      <c r="AQ75">
        <v>18.020894960133585</v>
      </c>
      <c r="AR75">
        <v>11.203000513880193</v>
      </c>
      <c r="AS75">
        <v>9.1004084132748897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30.569799450041536</v>
      </c>
      <c r="BB75">
        <f t="shared" si="1"/>
        <v>700.76511562272378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9.3718987743729709</v>
      </c>
      <c r="L76">
        <v>387.2257845490148</v>
      </c>
      <c r="M76">
        <v>27.843988750384636</v>
      </c>
      <c r="N76">
        <v>35.879041556422308</v>
      </c>
      <c r="O76">
        <v>0</v>
      </c>
      <c r="P76">
        <v>30.721541037787006</v>
      </c>
      <c r="Q76">
        <v>6.6265997069589977</v>
      </c>
      <c r="R76">
        <v>8.4714480413562008</v>
      </c>
      <c r="S76">
        <v>5.0332636950651901</v>
      </c>
      <c r="T76">
        <v>0</v>
      </c>
      <c r="U76">
        <v>21.456616023465049</v>
      </c>
      <c r="V76">
        <v>6.3762485411024636</v>
      </c>
      <c r="W76">
        <v>10.707979441929378</v>
      </c>
      <c r="X76">
        <v>45.367594657060408</v>
      </c>
      <c r="Y76">
        <v>0</v>
      </c>
      <c r="Z76">
        <v>6.0459672314756832</v>
      </c>
      <c r="AA76">
        <v>8.6404802492172834</v>
      </c>
      <c r="AB76">
        <v>8.2057207639323728</v>
      </c>
      <c r="AC76">
        <v>6.0322044011688574</v>
      </c>
      <c r="AD76">
        <v>8.5085607388854108</v>
      </c>
      <c r="AE76">
        <v>0</v>
      </c>
      <c r="AF76">
        <v>8.2594929839281974</v>
      </c>
      <c r="AG76">
        <v>12.970723332080986</v>
      </c>
      <c r="AH76">
        <v>36.341427564182837</v>
      </c>
      <c r="AI76">
        <v>5.1524734963473175</v>
      </c>
      <c r="AJ76">
        <v>0</v>
      </c>
      <c r="AK76">
        <v>8.0582111177207256</v>
      </c>
      <c r="AL76">
        <v>0</v>
      </c>
      <c r="AM76">
        <v>4.9144499074305994</v>
      </c>
      <c r="AN76">
        <v>0.90835522510958044</v>
      </c>
      <c r="AO76">
        <v>0</v>
      </c>
      <c r="AP76">
        <v>2.3634787217699853</v>
      </c>
      <c r="AQ76">
        <v>18.020894960133585</v>
      </c>
      <c r="AR76">
        <v>11.203000513880193</v>
      </c>
      <c r="AS76">
        <v>9.1004084132748897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31.341968313730078</v>
      </c>
      <c r="BB76">
        <f t="shared" si="1"/>
        <v>718.46588608172783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9.3718987743729709</v>
      </c>
      <c r="L77">
        <v>387.2257845490148</v>
      </c>
      <c r="M77">
        <v>27.843988750384636</v>
      </c>
      <c r="N77">
        <v>35.879041556422308</v>
      </c>
      <c r="O77">
        <v>0</v>
      </c>
      <c r="P77">
        <v>30.721541037787006</v>
      </c>
      <c r="Q77">
        <v>6.6265997069589977</v>
      </c>
      <c r="R77">
        <v>8.4714480413562008</v>
      </c>
      <c r="S77">
        <v>5.0332636950651901</v>
      </c>
      <c r="T77">
        <v>0</v>
      </c>
      <c r="U77">
        <v>21.456616023465049</v>
      </c>
      <c r="V77">
        <v>6.3762485411024636</v>
      </c>
      <c r="W77">
        <v>10.707979441929378</v>
      </c>
      <c r="X77">
        <v>45.367594657060408</v>
      </c>
      <c r="Y77">
        <v>0</v>
      </c>
      <c r="Z77">
        <v>6.0459672314756832</v>
      </c>
      <c r="AA77">
        <v>8.6404802492172834</v>
      </c>
      <c r="AB77">
        <v>8.2057207639323728</v>
      </c>
      <c r="AC77">
        <v>6.0322044011688574</v>
      </c>
      <c r="AD77">
        <v>8.5085607388854108</v>
      </c>
      <c r="AE77">
        <v>0</v>
      </c>
      <c r="AF77">
        <v>8.2594929839281974</v>
      </c>
      <c r="AG77">
        <v>12.970723332080986</v>
      </c>
      <c r="AH77">
        <v>36.341427564182837</v>
      </c>
      <c r="AI77">
        <v>5.1524734963473175</v>
      </c>
      <c r="AJ77">
        <v>0</v>
      </c>
      <c r="AK77">
        <v>8.0582111177207256</v>
      </c>
      <c r="AL77">
        <v>0</v>
      </c>
      <c r="AM77">
        <v>4.9144499074305994</v>
      </c>
      <c r="AN77">
        <v>0.90835522510958044</v>
      </c>
      <c r="AO77">
        <v>0</v>
      </c>
      <c r="AP77">
        <v>0.86660882195783762</v>
      </c>
      <c r="AQ77">
        <v>18.020894960133585</v>
      </c>
      <c r="AR77">
        <v>11.203000513880193</v>
      </c>
      <c r="AS77">
        <v>9.1004084132748897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31.279399151917929</v>
      </c>
      <c r="BB77">
        <f t="shared" si="1"/>
        <v>717.03158534372778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9.3718987743729709</v>
      </c>
      <c r="L78">
        <v>387.2257845490148</v>
      </c>
      <c r="M78">
        <v>27.843988750384636</v>
      </c>
      <c r="N78">
        <v>35.879041556422308</v>
      </c>
      <c r="O78">
        <v>0</v>
      </c>
      <c r="P78">
        <v>30.721541037787006</v>
      </c>
      <c r="Q78">
        <v>6.6265997069589977</v>
      </c>
      <c r="R78">
        <v>8.4714480413562008</v>
      </c>
      <c r="S78">
        <v>5.0332636950651901</v>
      </c>
      <c r="T78">
        <v>0</v>
      </c>
      <c r="U78">
        <v>21.456616023465049</v>
      </c>
      <c r="V78">
        <v>6.3762485411024636</v>
      </c>
      <c r="W78">
        <v>10.707979441929378</v>
      </c>
      <c r="X78">
        <v>45.367594657060408</v>
      </c>
      <c r="Y78">
        <v>0</v>
      </c>
      <c r="Z78">
        <v>6.0459672314756832</v>
      </c>
      <c r="AA78">
        <v>8.6404802492172834</v>
      </c>
      <c r="AB78">
        <v>8.2057207639323728</v>
      </c>
      <c r="AC78">
        <v>6.0322044011688574</v>
      </c>
      <c r="AD78">
        <v>8.5085607388854108</v>
      </c>
      <c r="AE78">
        <v>0</v>
      </c>
      <c r="AF78">
        <v>8.2594929839281974</v>
      </c>
      <c r="AG78">
        <v>12.970723332080986</v>
      </c>
      <c r="AH78">
        <v>36.341427564182837</v>
      </c>
      <c r="AI78">
        <v>5.1524734963473175</v>
      </c>
      <c r="AJ78">
        <v>0</v>
      </c>
      <c r="AK78">
        <v>8.0582111177207256</v>
      </c>
      <c r="AL78">
        <v>0</v>
      </c>
      <c r="AM78">
        <v>4.9144499074305994</v>
      </c>
      <c r="AN78">
        <v>0.90835522510958044</v>
      </c>
      <c r="AO78">
        <v>0</v>
      </c>
      <c r="AP78">
        <v>0.86660882195783762</v>
      </c>
      <c r="AQ78">
        <v>18.020894960133585</v>
      </c>
      <c r="AR78">
        <v>11.203000513880193</v>
      </c>
      <c r="AS78">
        <v>9.1004084132748897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31.279399151917929</v>
      </c>
      <c r="BB78">
        <f t="shared" si="1"/>
        <v>717.03158534372778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9.3718987743729709</v>
      </c>
      <c r="L79">
        <v>387.2257845490148</v>
      </c>
      <c r="M79">
        <v>27.843988750384636</v>
      </c>
      <c r="N79">
        <v>35.879041556422308</v>
      </c>
      <c r="O79">
        <v>0</v>
      </c>
      <c r="P79">
        <v>30.721541037787006</v>
      </c>
      <c r="Q79">
        <v>6.6265997069589977</v>
      </c>
      <c r="R79">
        <v>8.4714480413562008</v>
      </c>
      <c r="S79">
        <v>5.0332636950651901</v>
      </c>
      <c r="T79">
        <v>0</v>
      </c>
      <c r="U79">
        <v>21.456616023465049</v>
      </c>
      <c r="V79">
        <v>6.3762485411024636</v>
      </c>
      <c r="W79">
        <v>10.707979441929378</v>
      </c>
      <c r="X79">
        <v>45.367594657060408</v>
      </c>
      <c r="Y79">
        <v>0</v>
      </c>
      <c r="Z79">
        <v>4.0252326495512412</v>
      </c>
      <c r="AA79">
        <v>8.6404802492172834</v>
      </c>
      <c r="AB79">
        <v>8.2057207639323728</v>
      </c>
      <c r="AC79">
        <v>6.0322044011688574</v>
      </c>
      <c r="AD79">
        <v>8.5085607388854108</v>
      </c>
      <c r="AE79">
        <v>0</v>
      </c>
      <c r="AF79">
        <v>7.6476786307660189</v>
      </c>
      <c r="AG79">
        <v>12.970723332080986</v>
      </c>
      <c r="AH79">
        <v>24.835761131287832</v>
      </c>
      <c r="AI79">
        <v>1.1890323934460447</v>
      </c>
      <c r="AJ79">
        <v>0</v>
      </c>
      <c r="AK79">
        <v>8.0582111177207256</v>
      </c>
      <c r="AL79">
        <v>0</v>
      </c>
      <c r="AM79">
        <v>4.9144499074305994</v>
      </c>
      <c r="AN79">
        <v>0.90835522510958044</v>
      </c>
      <c r="AO79">
        <v>0</v>
      </c>
      <c r="AP79">
        <v>0.86660882195783762</v>
      </c>
      <c r="AQ79">
        <v>13.515671375286995</v>
      </c>
      <c r="AR79">
        <v>11.203000513880193</v>
      </c>
      <c r="AS79">
        <v>8.479926065122104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30.308495403435643</v>
      </c>
      <c r="BB79">
        <f t="shared" si="1"/>
        <v>694.77512668832787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9.3718987743729709</v>
      </c>
      <c r="L80">
        <v>387.2257845490148</v>
      </c>
      <c r="M80">
        <v>27.843988750384636</v>
      </c>
      <c r="N80">
        <v>35.879041556422308</v>
      </c>
      <c r="O80">
        <v>0</v>
      </c>
      <c r="P80">
        <v>30.721541037787006</v>
      </c>
      <c r="Q80">
        <v>6.6265997069589977</v>
      </c>
      <c r="R80">
        <v>8.4714480413562008</v>
      </c>
      <c r="S80">
        <v>5.0332636950651901</v>
      </c>
      <c r="T80">
        <v>0</v>
      </c>
      <c r="U80">
        <v>21.456616023465049</v>
      </c>
      <c r="V80">
        <v>6.3762485411024636</v>
      </c>
      <c r="W80">
        <v>10.707979441929378</v>
      </c>
      <c r="X80">
        <v>45.367594657060408</v>
      </c>
      <c r="Y80">
        <v>0</v>
      </c>
      <c r="Z80">
        <v>4.0306447142558968</v>
      </c>
      <c r="AA80">
        <v>8.6404802492172834</v>
      </c>
      <c r="AB80">
        <v>8.2057207639323728</v>
      </c>
      <c r="AC80">
        <v>3.0131286050928825</v>
      </c>
      <c r="AD80">
        <v>8.5085607388854108</v>
      </c>
      <c r="AE80">
        <v>0</v>
      </c>
      <c r="AF80">
        <v>7.6476786307660189</v>
      </c>
      <c r="AG80">
        <v>12.970723332080986</v>
      </c>
      <c r="AH80">
        <v>17.65575425172198</v>
      </c>
      <c r="AI80">
        <v>0</v>
      </c>
      <c r="AJ80">
        <v>0</v>
      </c>
      <c r="AK80">
        <v>8.0582111177207256</v>
      </c>
      <c r="AL80">
        <v>0</v>
      </c>
      <c r="AM80">
        <v>4.9144499074305994</v>
      </c>
      <c r="AN80">
        <v>0.90835522510958044</v>
      </c>
      <c r="AO80">
        <v>0</v>
      </c>
      <c r="AP80">
        <v>0.86660882195783762</v>
      </c>
      <c r="AQ80">
        <v>9.0104474800667926</v>
      </c>
      <c r="AR80">
        <v>11.203000513880193</v>
      </c>
      <c r="AS80">
        <v>8.479926065122104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29.644380059032223</v>
      </c>
      <c r="BB80">
        <f t="shared" si="1"/>
        <v>679.5513151331279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9.3718987743729709</v>
      </c>
      <c r="L81">
        <v>387.2257845490148</v>
      </c>
      <c r="M81">
        <v>27.843988750384636</v>
      </c>
      <c r="N81">
        <v>35.879041556422308</v>
      </c>
      <c r="O81">
        <v>0</v>
      </c>
      <c r="P81">
        <v>30.721541037787006</v>
      </c>
      <c r="Q81">
        <v>6.6265997069589977</v>
      </c>
      <c r="R81">
        <v>8.4714480413562008</v>
      </c>
      <c r="S81">
        <v>5.0332636950651901</v>
      </c>
      <c r="T81">
        <v>0</v>
      </c>
      <c r="U81">
        <v>21.456616023465049</v>
      </c>
      <c r="V81">
        <v>6.3762485411024636</v>
      </c>
      <c r="W81">
        <v>10.707979441929378</v>
      </c>
      <c r="X81">
        <v>45.367594657060408</v>
      </c>
      <c r="Y81">
        <v>0</v>
      </c>
      <c r="Z81">
        <v>4.0306447142558968</v>
      </c>
      <c r="AA81">
        <v>4.2998340183677728</v>
      </c>
      <c r="AB81">
        <v>4.0696387836568562</v>
      </c>
      <c r="AC81">
        <v>3.0131286050928825</v>
      </c>
      <c r="AD81">
        <v>8.5085607388854108</v>
      </c>
      <c r="AE81">
        <v>0</v>
      </c>
      <c r="AF81">
        <v>7.6476786307660189</v>
      </c>
      <c r="AG81">
        <v>12.970723332080986</v>
      </c>
      <c r="AH81">
        <v>11.770502834481318</v>
      </c>
      <c r="AI81">
        <v>0</v>
      </c>
      <c r="AJ81">
        <v>0</v>
      </c>
      <c r="AK81">
        <v>8.0582111177207256</v>
      </c>
      <c r="AL81">
        <v>0</v>
      </c>
      <c r="AM81">
        <v>4.9144499074305994</v>
      </c>
      <c r="AN81">
        <v>0.90835522510958044</v>
      </c>
      <c r="AO81">
        <v>0</v>
      </c>
      <c r="AP81">
        <v>0.86660882195783762</v>
      </c>
      <c r="AQ81">
        <v>4.5052238952202037</v>
      </c>
      <c r="AR81">
        <v>11.203000513880193</v>
      </c>
      <c r="AS81">
        <v>8.479926065122104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28.85573096471996</v>
      </c>
      <c r="BB81">
        <f t="shared" si="1"/>
        <v>661.47276101422779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9.3718987743729709</v>
      </c>
      <c r="L82">
        <v>387.2257845490148</v>
      </c>
      <c r="M82">
        <v>27.843988750384636</v>
      </c>
      <c r="N82">
        <v>35.879041556422308</v>
      </c>
      <c r="O82">
        <v>0</v>
      </c>
      <c r="P82">
        <v>30.721541037787006</v>
      </c>
      <c r="Q82">
        <v>6.6265997069589977</v>
      </c>
      <c r="R82">
        <v>8.4714480413562008</v>
      </c>
      <c r="S82">
        <v>5.0332636950651901</v>
      </c>
      <c r="T82">
        <v>0</v>
      </c>
      <c r="U82">
        <v>21.456616023465049</v>
      </c>
      <c r="V82">
        <v>6.3762485411024636</v>
      </c>
      <c r="W82">
        <v>10.707979441929378</v>
      </c>
      <c r="X82">
        <v>45.367594657060408</v>
      </c>
      <c r="Y82">
        <v>0</v>
      </c>
      <c r="Z82">
        <v>4.0306447142558968</v>
      </c>
      <c r="AA82">
        <v>4.2998340183677728</v>
      </c>
      <c r="AB82">
        <v>4.0696387836568562</v>
      </c>
      <c r="AC82">
        <v>3.0131286050928825</v>
      </c>
      <c r="AD82">
        <v>8.5085607388854108</v>
      </c>
      <c r="AE82">
        <v>0</v>
      </c>
      <c r="AF82">
        <v>7.6476786307660189</v>
      </c>
      <c r="AG82">
        <v>12.970723332080986</v>
      </c>
      <c r="AH82">
        <v>5.8852514172406591</v>
      </c>
      <c r="AI82">
        <v>0</v>
      </c>
      <c r="AJ82">
        <v>0</v>
      </c>
      <c r="AK82">
        <v>8.0582111177207256</v>
      </c>
      <c r="AL82">
        <v>0</v>
      </c>
      <c r="AM82">
        <v>4.9144499074305994</v>
      </c>
      <c r="AN82">
        <v>0.90835522510958044</v>
      </c>
      <c r="AO82">
        <v>0</v>
      </c>
      <c r="AP82">
        <v>0.86660882195783762</v>
      </c>
      <c r="AQ82">
        <v>4.2888155802546439</v>
      </c>
      <c r="AR82">
        <v>11.203000513880193</v>
      </c>
      <c r="AS82">
        <v>8.479926065122104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28.600681587913741</v>
      </c>
      <c r="BB82">
        <f t="shared" si="1"/>
        <v>655.62615065882778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9.3718987743729709</v>
      </c>
      <c r="L83">
        <v>387.2257845490148</v>
      </c>
      <c r="M83">
        <v>27.843988750384636</v>
      </c>
      <c r="N83">
        <v>35.879041556422308</v>
      </c>
      <c r="O83">
        <v>0</v>
      </c>
      <c r="P83">
        <v>30.721541037787006</v>
      </c>
      <c r="Q83">
        <v>6.6265997069589977</v>
      </c>
      <c r="R83">
        <v>8.4714480413562008</v>
      </c>
      <c r="S83">
        <v>5.0332636950651901</v>
      </c>
      <c r="T83">
        <v>0</v>
      </c>
      <c r="U83">
        <v>21.456616023465049</v>
      </c>
      <c r="V83">
        <v>6.3762485411024636</v>
      </c>
      <c r="W83">
        <v>10.707979441929378</v>
      </c>
      <c r="X83">
        <v>45.367594657060408</v>
      </c>
      <c r="Y83">
        <v>0</v>
      </c>
      <c r="Z83">
        <v>4.0306447142558968</v>
      </c>
      <c r="AA83">
        <v>4.2998340183677728</v>
      </c>
      <c r="AB83">
        <v>4.0696387836568562</v>
      </c>
      <c r="AC83">
        <v>3.0131286050928825</v>
      </c>
      <c r="AD83">
        <v>5.6723738259236063</v>
      </c>
      <c r="AE83">
        <v>0</v>
      </c>
      <c r="AF83">
        <v>7.6476786307660189</v>
      </c>
      <c r="AG83">
        <v>12.970723332080986</v>
      </c>
      <c r="AH83">
        <v>0</v>
      </c>
      <c r="AI83">
        <v>0</v>
      </c>
      <c r="AJ83">
        <v>0</v>
      </c>
      <c r="AK83">
        <v>8.0582111177207256</v>
      </c>
      <c r="AL83">
        <v>0</v>
      </c>
      <c r="AM83">
        <v>4.9144499074305994</v>
      </c>
      <c r="AN83">
        <v>0.90835522510958044</v>
      </c>
      <c r="AO83">
        <v>0</v>
      </c>
      <c r="AP83">
        <v>2.3634787217699853</v>
      </c>
      <c r="AQ83">
        <v>0</v>
      </c>
      <c r="AR83">
        <v>11.203000513880193</v>
      </c>
      <c r="AS83">
        <v>8.479926065122104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28.119422136268781</v>
      </c>
      <c r="BB83">
        <f t="shared" si="1"/>
        <v>644.59402609982783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9.3718987743729709</v>
      </c>
      <c r="L84">
        <v>387.2257845490148</v>
      </c>
      <c r="M84">
        <v>27.843988750384636</v>
      </c>
      <c r="N84">
        <v>35.879041556422308</v>
      </c>
      <c r="O84">
        <v>0</v>
      </c>
      <c r="P84">
        <v>30.721541037787006</v>
      </c>
      <c r="Q84">
        <v>6.6265997069589977</v>
      </c>
      <c r="R84">
        <v>8.4714480413562008</v>
      </c>
      <c r="S84">
        <v>5.0332636950651901</v>
      </c>
      <c r="T84">
        <v>0</v>
      </c>
      <c r="U84">
        <v>21.456616023465049</v>
      </c>
      <c r="V84">
        <v>6.3762485411024636</v>
      </c>
      <c r="W84">
        <v>10.707979441929378</v>
      </c>
      <c r="X84">
        <v>45.367594657060408</v>
      </c>
      <c r="Y84">
        <v>0</v>
      </c>
      <c r="Z84">
        <v>4.0306447142558968</v>
      </c>
      <c r="AA84">
        <v>4.2998340183677728</v>
      </c>
      <c r="AB84">
        <v>4.0696387836568562</v>
      </c>
      <c r="AC84">
        <v>3.0131286050928825</v>
      </c>
      <c r="AD84">
        <v>2.8361869129618031</v>
      </c>
      <c r="AE84">
        <v>0</v>
      </c>
      <c r="AF84">
        <v>7.6476786307660189</v>
      </c>
      <c r="AG84">
        <v>12.970723332080986</v>
      </c>
      <c r="AH84">
        <v>0</v>
      </c>
      <c r="AI84">
        <v>0</v>
      </c>
      <c r="AJ84">
        <v>0</v>
      </c>
      <c r="AK84">
        <v>8.0582111177207256</v>
      </c>
      <c r="AL84">
        <v>0</v>
      </c>
      <c r="AM84">
        <v>4.9144499074305994</v>
      </c>
      <c r="AN84">
        <v>0.90835522510958044</v>
      </c>
      <c r="AO84">
        <v>0</v>
      </c>
      <c r="AP84">
        <v>2.3634787217699853</v>
      </c>
      <c r="AQ84">
        <v>0</v>
      </c>
      <c r="AR84">
        <v>11.203000513880193</v>
      </c>
      <c r="AS84">
        <v>8.479926065122104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28.000869523306982</v>
      </c>
      <c r="BB84">
        <f t="shared" si="1"/>
        <v>641.87639179982784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9.3718987743729709</v>
      </c>
      <c r="L85">
        <v>387.2257845490148</v>
      </c>
      <c r="M85">
        <v>27.843988750384636</v>
      </c>
      <c r="N85">
        <v>35.879041556422308</v>
      </c>
      <c r="O85">
        <v>0</v>
      </c>
      <c r="P85">
        <v>30.721541037787006</v>
      </c>
      <c r="Q85">
        <v>6.6265997069589977</v>
      </c>
      <c r="R85">
        <v>8.4714480413562008</v>
      </c>
      <c r="S85">
        <v>5.0332636950651901</v>
      </c>
      <c r="T85">
        <v>0</v>
      </c>
      <c r="U85">
        <v>21.456616023465049</v>
      </c>
      <c r="V85">
        <v>6.3762485411024636</v>
      </c>
      <c r="W85">
        <v>10.707979441929378</v>
      </c>
      <c r="X85">
        <v>45.367594657060408</v>
      </c>
      <c r="Y85">
        <v>0</v>
      </c>
      <c r="Z85">
        <v>4.0306447142558968</v>
      </c>
      <c r="AA85">
        <v>4.2998340183677728</v>
      </c>
      <c r="AB85">
        <v>4.0696387836568562</v>
      </c>
      <c r="AC85">
        <v>3.0131286050928825</v>
      </c>
      <c r="AD85">
        <v>2.8361869129618031</v>
      </c>
      <c r="AE85">
        <v>0</v>
      </c>
      <c r="AF85">
        <v>7.6476786307660189</v>
      </c>
      <c r="AG85">
        <v>12.970723332080986</v>
      </c>
      <c r="AH85">
        <v>0</v>
      </c>
      <c r="AI85">
        <v>0</v>
      </c>
      <c r="AJ85">
        <v>0</v>
      </c>
      <c r="AK85">
        <v>8.0582111177207256</v>
      </c>
      <c r="AL85">
        <v>0</v>
      </c>
      <c r="AM85">
        <v>4.9144499074305994</v>
      </c>
      <c r="AN85">
        <v>0.90835522510958044</v>
      </c>
      <c r="AO85">
        <v>0</v>
      </c>
      <c r="AP85">
        <v>0.86660882195783762</v>
      </c>
      <c r="AQ85">
        <v>0</v>
      </c>
      <c r="AR85">
        <v>11.203000513880193</v>
      </c>
      <c r="AS85">
        <v>8.479926065122104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27.938300361494832</v>
      </c>
      <c r="BB85">
        <f t="shared" si="1"/>
        <v>640.4420910618278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9.3718987743729709</v>
      </c>
      <c r="L86">
        <v>387.2257845490148</v>
      </c>
      <c r="M86">
        <v>27.843988750384636</v>
      </c>
      <c r="N86">
        <v>35.879041556422308</v>
      </c>
      <c r="O86">
        <v>0</v>
      </c>
      <c r="P86">
        <v>30.721541037787006</v>
      </c>
      <c r="Q86">
        <v>6.6265997069589977</v>
      </c>
      <c r="R86">
        <v>8.4714480413562008</v>
      </c>
      <c r="S86">
        <v>5.0332636950651901</v>
      </c>
      <c r="T86">
        <v>0</v>
      </c>
      <c r="U86">
        <v>21.456616023465049</v>
      </c>
      <c r="V86">
        <v>6.3762485411024636</v>
      </c>
      <c r="W86">
        <v>10.707979441929378</v>
      </c>
      <c r="X86">
        <v>45.367594657060408</v>
      </c>
      <c r="Y86">
        <v>0</v>
      </c>
      <c r="Z86">
        <v>4.0306447142558968</v>
      </c>
      <c r="AA86">
        <v>1.2632280279691088</v>
      </c>
      <c r="AB86">
        <v>4.0696387836568562</v>
      </c>
      <c r="AC86">
        <v>3.0131286050928825</v>
      </c>
      <c r="AD86">
        <v>2.8361869129618031</v>
      </c>
      <c r="AE86">
        <v>0</v>
      </c>
      <c r="AF86">
        <v>7.6476786307660189</v>
      </c>
      <c r="AG86">
        <v>12.970723332080986</v>
      </c>
      <c r="AH86">
        <v>0</v>
      </c>
      <c r="AI86">
        <v>0</v>
      </c>
      <c r="AJ86">
        <v>0</v>
      </c>
      <c r="AK86">
        <v>8.0582111177207256</v>
      </c>
      <c r="AL86">
        <v>0</v>
      </c>
      <c r="AM86">
        <v>4.9144499074305994</v>
      </c>
      <c r="AN86">
        <v>0.90835522510958044</v>
      </c>
      <c r="AO86">
        <v>0</v>
      </c>
      <c r="AP86">
        <v>0.86660882195783762</v>
      </c>
      <c r="AQ86">
        <v>0</v>
      </c>
      <c r="AR86">
        <v>11.203000513880193</v>
      </c>
      <c r="AS86">
        <v>8.479926065122104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27.811370231096163</v>
      </c>
      <c r="BB86">
        <f t="shared" si="1"/>
        <v>637.53241520182792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347.33953065262222</v>
      </c>
      <c r="M87">
        <v>27.843988750384636</v>
      </c>
      <c r="N87">
        <v>35.879041556422308</v>
      </c>
      <c r="O87">
        <v>0</v>
      </c>
      <c r="P87">
        <v>30.721541037787006</v>
      </c>
      <c r="Q87">
        <v>0</v>
      </c>
      <c r="R87">
        <v>8.4714480413562008</v>
      </c>
      <c r="S87">
        <v>0.58660785828062512</v>
      </c>
      <c r="T87">
        <v>0</v>
      </c>
      <c r="U87">
        <v>21.456616023465049</v>
      </c>
      <c r="V87">
        <v>6.3762485411024636</v>
      </c>
      <c r="W87">
        <v>10.707979441929378</v>
      </c>
      <c r="X87">
        <v>45.367594657060408</v>
      </c>
      <c r="Y87">
        <v>0</v>
      </c>
      <c r="Z87">
        <v>4.0306447142558968</v>
      </c>
      <c r="AA87">
        <v>0</v>
      </c>
      <c r="AB87">
        <v>8.2057207639323728</v>
      </c>
      <c r="AC87">
        <v>3.0131286050928825</v>
      </c>
      <c r="AD87">
        <v>0.41104164057608011</v>
      </c>
      <c r="AE87">
        <v>0</v>
      </c>
      <c r="AF87">
        <v>7.6476786307660189</v>
      </c>
      <c r="AG87">
        <v>12.970723332080986</v>
      </c>
      <c r="AH87">
        <v>0</v>
      </c>
      <c r="AI87">
        <v>0</v>
      </c>
      <c r="AJ87">
        <v>0</v>
      </c>
      <c r="AK87">
        <v>8.0582111177207256</v>
      </c>
      <c r="AL87">
        <v>0</v>
      </c>
      <c r="AM87">
        <v>4.9144499074305994</v>
      </c>
      <c r="AN87">
        <v>0.90835522510958044</v>
      </c>
      <c r="AO87">
        <v>0</v>
      </c>
      <c r="AP87">
        <v>0.86660882195783762</v>
      </c>
      <c r="AQ87">
        <v>0</v>
      </c>
      <c r="AR87">
        <v>11.203000513880193</v>
      </c>
      <c r="AS87">
        <v>8.479926065122104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25.308231590550385</v>
      </c>
      <c r="BB87">
        <f t="shared" si="1"/>
        <v>580.15185430778513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230.53229628863323</v>
      </c>
      <c r="M88">
        <v>27.843988750384636</v>
      </c>
      <c r="N88">
        <v>35.879041556422308</v>
      </c>
      <c r="O88">
        <v>0</v>
      </c>
      <c r="P88">
        <v>30.721541037787006</v>
      </c>
      <c r="Q88">
        <v>0</v>
      </c>
      <c r="R88">
        <v>8.4714480413562008</v>
      </c>
      <c r="S88">
        <v>0.58660785828062512</v>
      </c>
      <c r="T88">
        <v>0</v>
      </c>
      <c r="U88">
        <v>21.456616023465049</v>
      </c>
      <c r="V88">
        <v>6.3762485411024636</v>
      </c>
      <c r="W88">
        <v>10.707979441929378</v>
      </c>
      <c r="X88">
        <v>45.367594657060408</v>
      </c>
      <c r="Y88">
        <v>0</v>
      </c>
      <c r="Z88">
        <v>4.0306447142558968</v>
      </c>
      <c r="AA88">
        <v>0</v>
      </c>
      <c r="AB88">
        <v>8.2057207639323728</v>
      </c>
      <c r="AC88">
        <v>3.0131286050928825</v>
      </c>
      <c r="AD88">
        <v>0</v>
      </c>
      <c r="AE88">
        <v>0</v>
      </c>
      <c r="AF88">
        <v>7.6476786307660189</v>
      </c>
      <c r="AG88">
        <v>12.970723332080986</v>
      </c>
      <c r="AH88">
        <v>0</v>
      </c>
      <c r="AI88">
        <v>0</v>
      </c>
      <c r="AJ88">
        <v>0</v>
      </c>
      <c r="AK88">
        <v>8.0582111177207256</v>
      </c>
      <c r="AL88">
        <v>0</v>
      </c>
      <c r="AM88">
        <v>4.9144499074305994</v>
      </c>
      <c r="AN88">
        <v>0.90835522510958044</v>
      </c>
      <c r="AO88">
        <v>0</v>
      </c>
      <c r="AP88">
        <v>0.86660882195783762</v>
      </c>
      <c r="AQ88">
        <v>0</v>
      </c>
      <c r="AR88">
        <v>11.203000513880193</v>
      </c>
      <c r="AS88">
        <v>8.479926065122104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20.408507653559589</v>
      </c>
      <c r="BB88">
        <f t="shared" si="1"/>
        <v>467.83330224021091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212.49046263392563</v>
      </c>
      <c r="M89">
        <v>27.843988750384636</v>
      </c>
      <c r="N89">
        <v>35.879041556422308</v>
      </c>
      <c r="O89">
        <v>0</v>
      </c>
      <c r="P89">
        <v>30.714306805913054</v>
      </c>
      <c r="Q89">
        <v>0</v>
      </c>
      <c r="R89">
        <v>8.4714480413562008</v>
      </c>
      <c r="S89">
        <v>0.58660785828062512</v>
      </c>
      <c r="T89">
        <v>0</v>
      </c>
      <c r="U89">
        <v>21.456616023465049</v>
      </c>
      <c r="V89">
        <v>6.3762485411024636</v>
      </c>
      <c r="W89">
        <v>10.707979441929378</v>
      </c>
      <c r="X89">
        <v>45.367594657060408</v>
      </c>
      <c r="Y89">
        <v>0</v>
      </c>
      <c r="Z89">
        <v>4.0306447142558968</v>
      </c>
      <c r="AA89">
        <v>0</v>
      </c>
      <c r="AB89">
        <v>8.2057207639323728</v>
      </c>
      <c r="AC89">
        <v>6.0262575230640794</v>
      </c>
      <c r="AD89">
        <v>0</v>
      </c>
      <c r="AE89">
        <v>0</v>
      </c>
      <c r="AF89">
        <v>7.6476786307660189</v>
      </c>
      <c r="AG89">
        <v>12.970723332080986</v>
      </c>
      <c r="AH89">
        <v>0</v>
      </c>
      <c r="AI89">
        <v>0</v>
      </c>
      <c r="AJ89">
        <v>0</v>
      </c>
      <c r="AK89">
        <v>8.0582111177207256</v>
      </c>
      <c r="AL89">
        <v>0</v>
      </c>
      <c r="AM89">
        <v>4.9144499074305994</v>
      </c>
      <c r="AN89">
        <v>0.90835522510958044</v>
      </c>
      <c r="AO89">
        <v>0</v>
      </c>
      <c r="AP89">
        <v>0.86660882195783762</v>
      </c>
      <c r="AQ89">
        <v>0</v>
      </c>
      <c r="AR89">
        <v>11.203000513880193</v>
      </c>
      <c r="AS89">
        <v>8.479926065122104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19.780005404671655</v>
      </c>
      <c r="BB89">
        <f t="shared" si="1"/>
        <v>453.42586552048846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212.49046263392563</v>
      </c>
      <c r="M90">
        <v>27.843988750384636</v>
      </c>
      <c r="N90">
        <v>35.879041556422308</v>
      </c>
      <c r="O90">
        <v>0</v>
      </c>
      <c r="P90">
        <v>30.714306805913054</v>
      </c>
      <c r="Q90">
        <v>0</v>
      </c>
      <c r="R90">
        <v>8.4714480413562008</v>
      </c>
      <c r="S90">
        <v>0.58660785828062512</v>
      </c>
      <c r="T90">
        <v>0</v>
      </c>
      <c r="U90">
        <v>21.456616023465049</v>
      </c>
      <c r="V90">
        <v>6.3762485411024636</v>
      </c>
      <c r="W90">
        <v>10.707979441929378</v>
      </c>
      <c r="X90">
        <v>45.367594657060408</v>
      </c>
      <c r="Y90">
        <v>0</v>
      </c>
      <c r="Z90">
        <v>4.0306447142558968</v>
      </c>
      <c r="AA90">
        <v>0</v>
      </c>
      <c r="AB90">
        <v>8.2057207639323728</v>
      </c>
      <c r="AC90">
        <v>6.0262575230640794</v>
      </c>
      <c r="AD90">
        <v>0</v>
      </c>
      <c r="AE90">
        <v>0</v>
      </c>
      <c r="AF90">
        <v>7.6476786307660189</v>
      </c>
      <c r="AG90">
        <v>12.970723332080986</v>
      </c>
      <c r="AH90">
        <v>0</v>
      </c>
      <c r="AI90">
        <v>0</v>
      </c>
      <c r="AJ90">
        <v>0</v>
      </c>
      <c r="AK90">
        <v>8.0582111177207256</v>
      </c>
      <c r="AL90">
        <v>0</v>
      </c>
      <c r="AM90">
        <v>4.9144499074305994</v>
      </c>
      <c r="AN90">
        <v>0.90835522510958044</v>
      </c>
      <c r="AO90">
        <v>0</v>
      </c>
      <c r="AP90">
        <v>0.86660882195783762</v>
      </c>
      <c r="AQ90">
        <v>0</v>
      </c>
      <c r="AR90">
        <v>11.203000513880193</v>
      </c>
      <c r="AS90">
        <v>8.479926065122104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19.780005404671655</v>
      </c>
      <c r="BB90">
        <f t="shared" si="1"/>
        <v>453.42586552048846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212.49046263392563</v>
      </c>
      <c r="M91">
        <v>27.843988750384636</v>
      </c>
      <c r="N91">
        <v>35.879041556422308</v>
      </c>
      <c r="O91">
        <v>0</v>
      </c>
      <c r="P91">
        <v>30.714306805913054</v>
      </c>
      <c r="Q91">
        <v>0</v>
      </c>
      <c r="R91">
        <v>8.4714480413562008</v>
      </c>
      <c r="S91">
        <v>0.48005678901612414</v>
      </c>
      <c r="T91">
        <v>0</v>
      </c>
      <c r="U91">
        <v>21.456616023465049</v>
      </c>
      <c r="V91">
        <v>6.3762485411024636</v>
      </c>
      <c r="W91">
        <v>10.707979441929378</v>
      </c>
      <c r="X91">
        <v>43.546259446817878</v>
      </c>
      <c r="Y91">
        <v>0</v>
      </c>
      <c r="Z91">
        <v>2.0153225172197868</v>
      </c>
      <c r="AA91">
        <v>0</v>
      </c>
      <c r="AB91">
        <v>8.2057207639323728</v>
      </c>
      <c r="AC91">
        <v>6.0262575230640794</v>
      </c>
      <c r="AD91">
        <v>0</v>
      </c>
      <c r="AE91">
        <v>0</v>
      </c>
      <c r="AF91">
        <v>5.0168771943226886</v>
      </c>
      <c r="AG91">
        <v>12.970723332080986</v>
      </c>
      <c r="AH91">
        <v>0</v>
      </c>
      <c r="AI91">
        <v>0</v>
      </c>
      <c r="AJ91">
        <v>0</v>
      </c>
      <c r="AK91">
        <v>8.0582111177207256</v>
      </c>
      <c r="AL91">
        <v>0</v>
      </c>
      <c r="AM91">
        <v>4.9144499074305994</v>
      </c>
      <c r="AN91">
        <v>0.90835522510958044</v>
      </c>
      <c r="AO91">
        <v>0</v>
      </c>
      <c r="AP91">
        <v>0.86660882195783762</v>
      </c>
      <c r="AQ91">
        <v>0</v>
      </c>
      <c r="AR91">
        <v>11.203000513880193</v>
      </c>
      <c r="AS91">
        <v>9.1004084132748897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19.531147952461609</v>
      </c>
      <c r="BB91">
        <f t="shared" si="1"/>
        <v>447.7211954078648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289.56195160908698</v>
      </c>
      <c r="M92">
        <v>27.843988750384636</v>
      </c>
      <c r="N92">
        <v>35.879041556422308</v>
      </c>
      <c r="O92">
        <v>0</v>
      </c>
      <c r="P92">
        <v>30.714306805913054</v>
      </c>
      <c r="Q92">
        <v>0</v>
      </c>
      <c r="R92">
        <v>8.4714480413562008</v>
      </c>
      <c r="S92">
        <v>0.58660785828062512</v>
      </c>
      <c r="T92">
        <v>0</v>
      </c>
      <c r="U92">
        <v>21.456616023465049</v>
      </c>
      <c r="V92">
        <v>6.3762485411024636</v>
      </c>
      <c r="W92">
        <v>10.707979441929378</v>
      </c>
      <c r="X92">
        <v>43.546259446817878</v>
      </c>
      <c r="Y92">
        <v>0</v>
      </c>
      <c r="Z92">
        <v>2.0153225172197868</v>
      </c>
      <c r="AA92">
        <v>0</v>
      </c>
      <c r="AB92">
        <v>8.2057207639323728</v>
      </c>
      <c r="AC92">
        <v>6.0262575230640794</v>
      </c>
      <c r="AD92">
        <v>0</v>
      </c>
      <c r="AE92">
        <v>0</v>
      </c>
      <c r="AF92">
        <v>5.0168771943226886</v>
      </c>
      <c r="AG92">
        <v>12.970723332080986</v>
      </c>
      <c r="AH92">
        <v>0</v>
      </c>
      <c r="AI92">
        <v>0</v>
      </c>
      <c r="AJ92">
        <v>0</v>
      </c>
      <c r="AK92">
        <v>8.0582111177207256</v>
      </c>
      <c r="AL92">
        <v>0</v>
      </c>
      <c r="AM92">
        <v>4.9144499074305994</v>
      </c>
      <c r="AN92">
        <v>0.90835522510958044</v>
      </c>
      <c r="AO92">
        <v>0</v>
      </c>
      <c r="AP92">
        <v>0.86660882195783762</v>
      </c>
      <c r="AQ92">
        <v>0</v>
      </c>
      <c r="AR92">
        <v>11.203000513880193</v>
      </c>
      <c r="AS92">
        <v>9.1004084132748897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22.757190026318646</v>
      </c>
      <c r="BB92">
        <f t="shared" si="1"/>
        <v>521.67319337843367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361.66873239190875</v>
      </c>
      <c r="M93">
        <v>27.843988750384636</v>
      </c>
      <c r="N93">
        <v>35.879041556422308</v>
      </c>
      <c r="O93">
        <v>0</v>
      </c>
      <c r="P93">
        <v>30.942466485001678</v>
      </c>
      <c r="Q93">
        <v>0</v>
      </c>
      <c r="R93">
        <v>8.4714480413562008</v>
      </c>
      <c r="S93">
        <v>1.0862480901680638</v>
      </c>
      <c r="T93">
        <v>0</v>
      </c>
      <c r="U93">
        <v>21.456616023465049</v>
      </c>
      <c r="V93">
        <v>6.3762485411024636</v>
      </c>
      <c r="W93">
        <v>10.707979441929378</v>
      </c>
      <c r="X93">
        <v>43.546259446817878</v>
      </c>
      <c r="Y93">
        <v>0</v>
      </c>
      <c r="Z93">
        <v>2.0153225172197868</v>
      </c>
      <c r="AA93">
        <v>0</v>
      </c>
      <c r="AB93">
        <v>4.0696387836568562</v>
      </c>
      <c r="AC93">
        <v>3.0131286050928825</v>
      </c>
      <c r="AD93">
        <v>0</v>
      </c>
      <c r="AE93">
        <v>0</v>
      </c>
      <c r="AF93">
        <v>2.5696200951784594</v>
      </c>
      <c r="AG93">
        <v>12.970723332080986</v>
      </c>
      <c r="AH93">
        <v>0</v>
      </c>
      <c r="AI93">
        <v>0</v>
      </c>
      <c r="AJ93">
        <v>0</v>
      </c>
      <c r="AK93">
        <v>8.0582111177207256</v>
      </c>
      <c r="AL93">
        <v>0</v>
      </c>
      <c r="AM93">
        <v>4.9144499074305994</v>
      </c>
      <c r="AN93">
        <v>0.90835522510958044</v>
      </c>
      <c r="AO93">
        <v>0</v>
      </c>
      <c r="AP93">
        <v>0</v>
      </c>
      <c r="AQ93">
        <v>0</v>
      </c>
      <c r="AR93">
        <v>11.203000513880193</v>
      </c>
      <c r="AS93">
        <v>9.1004084132748897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25.364318888270596</v>
      </c>
      <c r="BB93">
        <f t="shared" si="1"/>
        <v>581.43756839093078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300.69152688212677</v>
      </c>
      <c r="M94">
        <v>27.843988750384636</v>
      </c>
      <c r="N94">
        <v>35.879041556422308</v>
      </c>
      <c r="O94">
        <v>0</v>
      </c>
      <c r="P94">
        <v>30.942466485001678</v>
      </c>
      <c r="Q94">
        <v>0</v>
      </c>
      <c r="R94">
        <v>8.4714480413562008</v>
      </c>
      <c r="S94">
        <v>1.0862480901680638</v>
      </c>
      <c r="T94">
        <v>0</v>
      </c>
      <c r="U94">
        <v>21.456616023465049</v>
      </c>
      <c r="V94">
        <v>6.3762485411024636</v>
      </c>
      <c r="W94">
        <v>10.707979441929378</v>
      </c>
      <c r="X94">
        <v>43.546259446817878</v>
      </c>
      <c r="Y94">
        <v>0</v>
      </c>
      <c r="Z94">
        <v>2.0153225172197868</v>
      </c>
      <c r="AA94">
        <v>0</v>
      </c>
      <c r="AB94">
        <v>4.0696387836568562</v>
      </c>
      <c r="AC94">
        <v>3.0131286050928825</v>
      </c>
      <c r="AD94">
        <v>0</v>
      </c>
      <c r="AE94">
        <v>0</v>
      </c>
      <c r="AF94">
        <v>2.5084384404091002</v>
      </c>
      <c r="AG94">
        <v>12.970723332080986</v>
      </c>
      <c r="AH94">
        <v>0</v>
      </c>
      <c r="AI94">
        <v>0</v>
      </c>
      <c r="AJ94">
        <v>0</v>
      </c>
      <c r="AK94">
        <v>8.0582111177207256</v>
      </c>
      <c r="AL94">
        <v>0</v>
      </c>
      <c r="AM94">
        <v>4.9144499074305994</v>
      </c>
      <c r="AN94">
        <v>0.90835522510958044</v>
      </c>
      <c r="AO94">
        <v>0</v>
      </c>
      <c r="AP94">
        <v>0</v>
      </c>
      <c r="AQ94">
        <v>0</v>
      </c>
      <c r="AR94">
        <v>11.203000513880193</v>
      </c>
      <c r="AS94">
        <v>9.1004084132748897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22.812914304792344</v>
      </c>
      <c r="BB94">
        <f t="shared" si="1"/>
        <v>522.95058580985767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291.99359730774648</v>
      </c>
      <c r="M95">
        <v>27.843988750384636</v>
      </c>
      <c r="N95">
        <v>35.879041556422308</v>
      </c>
      <c r="O95">
        <v>0</v>
      </c>
      <c r="P95">
        <v>30.942466485001678</v>
      </c>
      <c r="Q95">
        <v>0</v>
      </c>
      <c r="R95">
        <v>8.4714480413562008</v>
      </c>
      <c r="S95">
        <v>1.1477675822833044</v>
      </c>
      <c r="T95">
        <v>0</v>
      </c>
      <c r="U95">
        <v>21.456616023465049</v>
      </c>
      <c r="V95">
        <v>6.3762485411024636</v>
      </c>
      <c r="W95">
        <v>10.707979441929378</v>
      </c>
      <c r="X95">
        <v>43.546259446817878</v>
      </c>
      <c r="Y95">
        <v>0</v>
      </c>
      <c r="Z95">
        <v>2.0153225172197868</v>
      </c>
      <c r="AA95">
        <v>0</v>
      </c>
      <c r="AB95">
        <v>4.0696387836568562</v>
      </c>
      <c r="AC95">
        <v>3.0131286050928825</v>
      </c>
      <c r="AD95">
        <v>0</v>
      </c>
      <c r="AE95">
        <v>0</v>
      </c>
      <c r="AF95">
        <v>2.5084384404091002</v>
      </c>
      <c r="AG95">
        <v>12.970723332080986</v>
      </c>
      <c r="AH95">
        <v>0</v>
      </c>
      <c r="AI95">
        <v>0</v>
      </c>
      <c r="AJ95">
        <v>0</v>
      </c>
      <c r="AK95">
        <v>8.0582111177207256</v>
      </c>
      <c r="AL95">
        <v>0</v>
      </c>
      <c r="AM95">
        <v>4.9144499074305994</v>
      </c>
      <c r="AN95">
        <v>0.90835522510958044</v>
      </c>
      <c r="AO95">
        <v>0</v>
      </c>
      <c r="AP95">
        <v>0.86660882195783762</v>
      </c>
      <c r="AQ95">
        <v>0</v>
      </c>
      <c r="AR95">
        <v>11.203000513880193</v>
      </c>
      <c r="AS95">
        <v>9.1004084132748897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22.488136612111489</v>
      </c>
      <c r="BB95">
        <f t="shared" si="1"/>
        <v>515.50556224223135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212.49046263392563</v>
      </c>
      <c r="M96">
        <v>27.843988750384636</v>
      </c>
      <c r="N96">
        <v>35.879041556422308</v>
      </c>
      <c r="O96">
        <v>0</v>
      </c>
      <c r="P96">
        <v>30.942466485001678</v>
      </c>
      <c r="Q96">
        <v>0</v>
      </c>
      <c r="R96">
        <v>8.4714480413562008</v>
      </c>
      <c r="S96">
        <v>1.0644338469997097</v>
      </c>
      <c r="T96">
        <v>0</v>
      </c>
      <c r="U96">
        <v>21.456616023465049</v>
      </c>
      <c r="V96">
        <v>6.3762485411024636</v>
      </c>
      <c r="W96">
        <v>10.707979441929378</v>
      </c>
      <c r="X96">
        <v>43.546259446817878</v>
      </c>
      <c r="Y96">
        <v>0</v>
      </c>
      <c r="Z96">
        <v>2.0153225172197868</v>
      </c>
      <c r="AA96">
        <v>0</v>
      </c>
      <c r="AB96">
        <v>4.0696387836568562</v>
      </c>
      <c r="AC96">
        <v>3.0131286050928825</v>
      </c>
      <c r="AD96">
        <v>0</v>
      </c>
      <c r="AE96">
        <v>0</v>
      </c>
      <c r="AF96">
        <v>2.5084384404091002</v>
      </c>
      <c r="AG96">
        <v>12.970723332080986</v>
      </c>
      <c r="AH96">
        <v>0</v>
      </c>
      <c r="AI96">
        <v>0</v>
      </c>
      <c r="AJ96">
        <v>0</v>
      </c>
      <c r="AK96">
        <v>8.0582111177207256</v>
      </c>
      <c r="AL96">
        <v>0</v>
      </c>
      <c r="AM96">
        <v>4.9144499074305994</v>
      </c>
      <c r="AN96">
        <v>0.90835522510958044</v>
      </c>
      <c r="AO96">
        <v>0</v>
      </c>
      <c r="AP96">
        <v>0.86660882195783762</v>
      </c>
      <c r="AQ96">
        <v>0</v>
      </c>
      <c r="AR96">
        <v>11.203000513880193</v>
      </c>
      <c r="AS96">
        <v>9.1004084132748897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19.161422232610931</v>
      </c>
      <c r="BB96">
        <f t="shared" si="1"/>
        <v>439.24580821262737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212.49046263392563</v>
      </c>
      <c r="M97">
        <v>27.843988750384636</v>
      </c>
      <c r="N97">
        <v>35.879041556422308</v>
      </c>
      <c r="O97">
        <v>0</v>
      </c>
      <c r="P97">
        <v>30.942466485001678</v>
      </c>
      <c r="Q97">
        <v>0</v>
      </c>
      <c r="R97">
        <v>8.4714480413562008</v>
      </c>
      <c r="S97">
        <v>1.0644338469997097</v>
      </c>
      <c r="T97">
        <v>0</v>
      </c>
      <c r="U97">
        <v>21.456616023465049</v>
      </c>
      <c r="V97">
        <v>6.3762485411024636</v>
      </c>
      <c r="W97">
        <v>10.707979441929378</v>
      </c>
      <c r="X97">
        <v>43.872171102089233</v>
      </c>
      <c r="Y97">
        <v>0</v>
      </c>
      <c r="Z97">
        <v>4.0306447142558968</v>
      </c>
      <c r="AA97">
        <v>0</v>
      </c>
      <c r="AB97">
        <v>0</v>
      </c>
      <c r="AC97">
        <v>3.0131286050928825</v>
      </c>
      <c r="AD97">
        <v>0</v>
      </c>
      <c r="AE97">
        <v>0</v>
      </c>
      <c r="AF97">
        <v>2.5084384404091002</v>
      </c>
      <c r="AG97">
        <v>12.970723332080986</v>
      </c>
      <c r="AH97">
        <v>0</v>
      </c>
      <c r="AI97">
        <v>0</v>
      </c>
      <c r="AJ97">
        <v>0</v>
      </c>
      <c r="AK97">
        <v>8.0582111177207256</v>
      </c>
      <c r="AL97">
        <v>0</v>
      </c>
      <c r="AM97">
        <v>4.9144499074305994</v>
      </c>
      <c r="AN97">
        <v>0.90835522510958044</v>
      </c>
      <c r="AO97">
        <v>0</v>
      </c>
      <c r="AP97">
        <v>0.86660882195783762</v>
      </c>
      <c r="AQ97">
        <v>0</v>
      </c>
      <c r="AR97">
        <v>11.203000513880193</v>
      </c>
      <c r="AS97">
        <v>9.1004084132748897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19.08917490648053</v>
      </c>
      <c r="BB97">
        <f t="shared" si="1"/>
        <v>437.58965060740837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212.49046263392563</v>
      </c>
      <c r="M98">
        <v>27.843988750384636</v>
      </c>
      <c r="N98">
        <v>35.879041556422308</v>
      </c>
      <c r="O98">
        <v>0</v>
      </c>
      <c r="P98">
        <v>30.942466485001678</v>
      </c>
      <c r="Q98">
        <v>0</v>
      </c>
      <c r="R98">
        <v>8.4714480413562008</v>
      </c>
      <c r="S98">
        <v>1.0644338469997097</v>
      </c>
      <c r="T98">
        <v>0</v>
      </c>
      <c r="U98">
        <v>21.456616023465049</v>
      </c>
      <c r="V98">
        <v>6.3762485411024636</v>
      </c>
      <c r="W98">
        <v>10.707979441929378</v>
      </c>
      <c r="X98">
        <v>43.872171102089233</v>
      </c>
      <c r="Y98">
        <v>0</v>
      </c>
      <c r="Z98">
        <v>4.0306447142558968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2.5084384404091002</v>
      </c>
      <c r="AG98">
        <v>12.970723332080986</v>
      </c>
      <c r="AH98">
        <v>0</v>
      </c>
      <c r="AI98">
        <v>0</v>
      </c>
      <c r="AJ98">
        <v>0</v>
      </c>
      <c r="AK98">
        <v>8.0582111177207256</v>
      </c>
      <c r="AL98">
        <v>0</v>
      </c>
      <c r="AM98">
        <v>4.9144499074305994</v>
      </c>
      <c r="AN98">
        <v>0.90835522510958044</v>
      </c>
      <c r="AO98">
        <v>0</v>
      </c>
      <c r="AP98">
        <v>0.86660882195783762</v>
      </c>
      <c r="AQ98">
        <v>0</v>
      </c>
      <c r="AR98">
        <v>11.203000513880193</v>
      </c>
      <c r="AS98">
        <v>9.1004084132748897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18.963226130787646</v>
      </c>
      <c r="BB98">
        <f t="shared" si="1"/>
        <v>434.70247077800838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0.10859816299268323</v>
      </c>
      <c r="L99">
        <f t="shared" si="2"/>
        <v>7.626220757857916</v>
      </c>
      <c r="M99">
        <f t="shared" si="2"/>
        <v>0.66825573000923055</v>
      </c>
      <c r="N99">
        <f t="shared" si="2"/>
        <v>0.86109699735413481</v>
      </c>
      <c r="O99">
        <f t="shared" si="2"/>
        <v>0</v>
      </c>
      <c r="P99">
        <f t="shared" si="2"/>
        <v>0.83887943088762773</v>
      </c>
      <c r="Q99">
        <f t="shared" si="2"/>
        <v>9.1948619393716804E-2</v>
      </c>
      <c r="R99">
        <f t="shared" si="2"/>
        <v>0.19271861185118741</v>
      </c>
      <c r="S99">
        <f t="shared" si="2"/>
        <v>0.10549742807549548</v>
      </c>
      <c r="T99">
        <f t="shared" si="2"/>
        <v>0</v>
      </c>
      <c r="U99">
        <f t="shared" si="2"/>
        <v>0.51495878456316202</v>
      </c>
      <c r="V99">
        <f t="shared" si="2"/>
        <v>0.15302996498645915</v>
      </c>
      <c r="W99">
        <f t="shared" si="2"/>
        <v>0.22991723894917909</v>
      </c>
      <c r="X99">
        <f t="shared" si="2"/>
        <v>0.97263981529933219</v>
      </c>
      <c r="Y99">
        <f t="shared" si="2"/>
        <v>0</v>
      </c>
      <c r="Z99">
        <f t="shared" si="2"/>
        <v>9.0681389414527261E-2</v>
      </c>
      <c r="AA99">
        <f t="shared" si="2"/>
        <v>6.801973164579421E-2</v>
      </c>
      <c r="AB99">
        <f t="shared" si="2"/>
        <v>8.1183065482545391E-2</v>
      </c>
      <c r="AC99">
        <f t="shared" si="2"/>
        <v>5.3511282288666223E-2</v>
      </c>
      <c r="AD99">
        <f t="shared" si="2"/>
        <v>3.7877481371321228E-2</v>
      </c>
      <c r="AE99">
        <f t="shared" si="2"/>
        <v>0</v>
      </c>
      <c r="AF99">
        <f t="shared" si="2"/>
        <v>9.6207794651325271E-2</v>
      </c>
      <c r="AG99">
        <f t="shared" si="2"/>
        <v>0.31129735996994357</v>
      </c>
      <c r="AH99">
        <f t="shared" si="2"/>
        <v>0.23246743090260386</v>
      </c>
      <c r="AI99">
        <f t="shared" si="2"/>
        <v>1.6646452882487998E-2</v>
      </c>
      <c r="AJ99">
        <f t="shared" si="2"/>
        <v>0</v>
      </c>
      <c r="AK99">
        <f t="shared" si="2"/>
        <v>0.19339706682529709</v>
      </c>
      <c r="AL99">
        <f t="shared" si="2"/>
        <v>0</v>
      </c>
      <c r="AM99">
        <f t="shared" si="2"/>
        <v>0.11794679777833429</v>
      </c>
      <c r="AN99">
        <f t="shared" si="2"/>
        <v>2.147197084956164E-2</v>
      </c>
      <c r="AO99">
        <f t="shared" si="2"/>
        <v>0</v>
      </c>
      <c r="AP99">
        <f t="shared" si="2"/>
        <v>2.2157612936547697E-2</v>
      </c>
      <c r="AQ99">
        <f t="shared" si="2"/>
        <v>0.17902854240231666</v>
      </c>
      <c r="AR99">
        <f t="shared" si="2"/>
        <v>0.27111261192360636</v>
      </c>
      <c r="AS99">
        <f t="shared" si="2"/>
        <v>0.21454212749446849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0.60072076891144954</v>
      </c>
      <c r="BB99">
        <f t="shared" si="1"/>
        <v>13.770589492128021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1.3149809912557584</v>
      </c>
      <c r="L3">
        <v>1.41937102005619</v>
      </c>
      <c r="M3">
        <v>2.3690350248640599</v>
      </c>
      <c r="N3">
        <v>2.5046451348287828</v>
      </c>
      <c r="O3">
        <v>1.3881224933529961</v>
      </c>
      <c r="P3">
        <v>0</v>
      </c>
      <c r="Q3">
        <v>0.16705458094690814</v>
      </c>
      <c r="R3">
        <v>0.43852934039353714</v>
      </c>
      <c r="S3">
        <v>0.28177591613005731</v>
      </c>
      <c r="T3">
        <v>0.39119599248591108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0.17452184888332289</v>
      </c>
      <c r="AG3">
        <v>1.1866647016280527</v>
      </c>
      <c r="AH3">
        <v>0</v>
      </c>
      <c r="AI3">
        <v>0</v>
      </c>
      <c r="AJ3">
        <v>0</v>
      </c>
      <c r="AK3">
        <v>0.62110335942391981</v>
      </c>
      <c r="AL3">
        <v>0</v>
      </c>
      <c r="AM3">
        <v>0.37198403767480692</v>
      </c>
      <c r="AN3">
        <v>1.3563836568566062E-2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62.307079941557085</v>
      </c>
      <c r="BA3">
        <v>3.1328944595980861</v>
      </c>
      <c r="BB3">
        <f>SUM(B3:AZ3)-BA3</f>
        <v>71.816733760451868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1.3149809912557584</v>
      </c>
      <c r="L4">
        <v>1.41937102005619</v>
      </c>
      <c r="M4">
        <v>2.3690350248640599</v>
      </c>
      <c r="N4">
        <v>2.5046451348287828</v>
      </c>
      <c r="O4">
        <v>1.3881224933529961</v>
      </c>
      <c r="P4">
        <v>0</v>
      </c>
      <c r="Q4">
        <v>0.16705458094690814</v>
      </c>
      <c r="R4">
        <v>0.43852934039353714</v>
      </c>
      <c r="S4">
        <v>0.27134779410423671</v>
      </c>
      <c r="T4">
        <v>0.48073262366938008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0.17452184888332289</v>
      </c>
      <c r="AG4">
        <v>1.1866647016280527</v>
      </c>
      <c r="AH4">
        <v>0</v>
      </c>
      <c r="AI4">
        <v>0</v>
      </c>
      <c r="AJ4">
        <v>0</v>
      </c>
      <c r="AK4">
        <v>0.62110335942391981</v>
      </c>
      <c r="AL4">
        <v>0</v>
      </c>
      <c r="AM4">
        <v>0.37198403767480692</v>
      </c>
      <c r="AN4">
        <v>1.3563836568566062E-2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60.478091212690465</v>
      </c>
      <c r="BA4">
        <v>3.0597494664142464</v>
      </c>
      <c r="BB4">
        <f t="shared" ref="BB4:BB67" si="0">SUM(B4:AZ4)-BA4</f>
        <v>70.139998533926743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1.3149809912557584</v>
      </c>
      <c r="L5">
        <v>1.41937102005619</v>
      </c>
      <c r="M5">
        <v>2.3690350248640599</v>
      </c>
      <c r="N5">
        <v>2.5046451348287828</v>
      </c>
      <c r="O5">
        <v>1.3881224933529961</v>
      </c>
      <c r="P5">
        <v>0</v>
      </c>
      <c r="Q5">
        <v>0.16705458094690814</v>
      </c>
      <c r="R5">
        <v>0.53214037952674897</v>
      </c>
      <c r="S5">
        <v>0.28177591613005731</v>
      </c>
      <c r="T5">
        <v>0.48110206637445208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0.17452184888332289</v>
      </c>
      <c r="AG5">
        <v>1.1866647016280527</v>
      </c>
      <c r="AH5">
        <v>0</v>
      </c>
      <c r="AI5">
        <v>0</v>
      </c>
      <c r="AJ5">
        <v>0</v>
      </c>
      <c r="AK5">
        <v>0.62110335942391981</v>
      </c>
      <c r="AL5">
        <v>0</v>
      </c>
      <c r="AM5">
        <v>0.37198403767480692</v>
      </c>
      <c r="AN5">
        <v>1.3563836568566062E-2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62.545797328323943</v>
      </c>
      <c r="BA5">
        <v>3.1505438616892487</v>
      </c>
      <c r="BB5">
        <f t="shared" si="0"/>
        <v>72.221318858149317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1.3149809912557584</v>
      </c>
      <c r="L6">
        <v>1.41937102005619</v>
      </c>
      <c r="M6">
        <v>2.3690350248640599</v>
      </c>
      <c r="N6">
        <v>2.5046451348287828</v>
      </c>
      <c r="O6">
        <v>1.3881224933529961</v>
      </c>
      <c r="P6">
        <v>0</v>
      </c>
      <c r="Q6">
        <v>0.16705458094690814</v>
      </c>
      <c r="R6">
        <v>0.53214037952674897</v>
      </c>
      <c r="S6">
        <v>0.28177591613005731</v>
      </c>
      <c r="T6">
        <v>0.48110206637445208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0.17452184888332289</v>
      </c>
      <c r="AG6">
        <v>1.1866647016280527</v>
      </c>
      <c r="AH6">
        <v>0</v>
      </c>
      <c r="AI6">
        <v>0</v>
      </c>
      <c r="AJ6">
        <v>0</v>
      </c>
      <c r="AK6">
        <v>0.62110335942391981</v>
      </c>
      <c r="AL6">
        <v>0</v>
      </c>
      <c r="AM6">
        <v>0.37198403767480692</v>
      </c>
      <c r="AN6">
        <v>1.3563836568566062E-2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62.476582133166353</v>
      </c>
      <c r="BA6">
        <v>3.1476506665316588</v>
      </c>
      <c r="BB6">
        <f t="shared" si="0"/>
        <v>72.154996858149318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1.3149809912557584</v>
      </c>
      <c r="L7">
        <v>1.41937102005619</v>
      </c>
      <c r="M7">
        <v>2.3690350248640599</v>
      </c>
      <c r="N7">
        <v>2.5046451348287828</v>
      </c>
      <c r="O7">
        <v>1.3881224933529961</v>
      </c>
      <c r="P7">
        <v>0</v>
      </c>
      <c r="Q7">
        <v>0.17748914267871563</v>
      </c>
      <c r="R7">
        <v>0.55298702160833491</v>
      </c>
      <c r="S7">
        <v>0.30268274643225779</v>
      </c>
      <c r="T7">
        <v>0.48110206637445208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0.17452184888332289</v>
      </c>
      <c r="AG7">
        <v>1.1866647016280527</v>
      </c>
      <c r="AH7">
        <v>0</v>
      </c>
      <c r="AI7">
        <v>0</v>
      </c>
      <c r="AJ7">
        <v>0</v>
      </c>
      <c r="AK7">
        <v>0.62110335942391981</v>
      </c>
      <c r="AL7">
        <v>0</v>
      </c>
      <c r="AM7">
        <v>0.37198403767480692</v>
      </c>
      <c r="AN7">
        <v>1.3563836568566062E-2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60.650241077019416</v>
      </c>
      <c r="BA7">
        <v>3.0734910702107539</v>
      </c>
      <c r="BB7">
        <f t="shared" si="0"/>
        <v>70.455003432438886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1.3149535632900655</v>
      </c>
      <c r="L8">
        <v>1.41937102005619</v>
      </c>
      <c r="M8">
        <v>2.3690350248640599</v>
      </c>
      <c r="N8">
        <v>2.5046451348287828</v>
      </c>
      <c r="O8">
        <v>1.3881224933529961</v>
      </c>
      <c r="P8">
        <v>0</v>
      </c>
      <c r="Q8">
        <v>0.19830100371326492</v>
      </c>
      <c r="R8">
        <v>0.55298702160833491</v>
      </c>
      <c r="S8">
        <v>0.30268274643225779</v>
      </c>
      <c r="T8">
        <v>0.48110206637445208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0.17452184888332289</v>
      </c>
      <c r="AG8">
        <v>1.1866647016280527</v>
      </c>
      <c r="AH8">
        <v>0</v>
      </c>
      <c r="AI8">
        <v>0</v>
      </c>
      <c r="AJ8">
        <v>0</v>
      </c>
      <c r="AK8">
        <v>0.62110335942391981</v>
      </c>
      <c r="AL8">
        <v>0</v>
      </c>
      <c r="AM8">
        <v>0.37198403767480692</v>
      </c>
      <c r="AN8">
        <v>1.3563836568566062E-2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60.650241077019416</v>
      </c>
      <c r="BA8">
        <v>3.0743598595130321</v>
      </c>
      <c r="BB8">
        <f t="shared" si="0"/>
        <v>70.474919076205452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1.3149809912557584</v>
      </c>
      <c r="L9">
        <v>1.4193847612092725</v>
      </c>
      <c r="M9">
        <v>2.3690350248640599</v>
      </c>
      <c r="N9">
        <v>2.5046451348287828</v>
      </c>
      <c r="O9">
        <v>1.3881224933529961</v>
      </c>
      <c r="P9">
        <v>0</v>
      </c>
      <c r="Q9">
        <v>0.18792296940692366</v>
      </c>
      <c r="R9">
        <v>0.55298702160833491</v>
      </c>
      <c r="S9">
        <v>0.29220343388695968</v>
      </c>
      <c r="T9">
        <v>0.48110206637445208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0.17452184888332289</v>
      </c>
      <c r="AG9">
        <v>1.1866647016280527</v>
      </c>
      <c r="AH9">
        <v>0</v>
      </c>
      <c r="AI9">
        <v>0</v>
      </c>
      <c r="AJ9">
        <v>0</v>
      </c>
      <c r="AK9">
        <v>0.62110335942391981</v>
      </c>
      <c r="AL9">
        <v>0</v>
      </c>
      <c r="AM9">
        <v>0.37198403767480692</v>
      </c>
      <c r="AN9">
        <v>1.3563836568566062E-2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60.721970361093717</v>
      </c>
      <c r="BA9">
        <v>3.0764880273581001</v>
      </c>
      <c r="BB9">
        <f t="shared" si="0"/>
        <v>70.523704014701835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1.3149809912557584</v>
      </c>
      <c r="L10">
        <v>1.4193905529851205</v>
      </c>
      <c r="M10">
        <v>2.3690350248640599</v>
      </c>
      <c r="N10">
        <v>2.5046451348287828</v>
      </c>
      <c r="O10">
        <v>1.3881224933529961</v>
      </c>
      <c r="P10">
        <v>0</v>
      </c>
      <c r="Q10">
        <v>0.18792296940692366</v>
      </c>
      <c r="R10">
        <v>0.55298702160833491</v>
      </c>
      <c r="S10">
        <v>0.29220343388695968</v>
      </c>
      <c r="T10">
        <v>0.48110206637445208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0.17452184888332289</v>
      </c>
      <c r="AG10">
        <v>1.1866647016280527</v>
      </c>
      <c r="AH10">
        <v>0</v>
      </c>
      <c r="AI10">
        <v>0</v>
      </c>
      <c r="AJ10">
        <v>0</v>
      </c>
      <c r="AK10">
        <v>0.62110335942391981</v>
      </c>
      <c r="AL10">
        <v>0</v>
      </c>
      <c r="AM10">
        <v>0.37198403767480692</v>
      </c>
      <c r="AN10">
        <v>1.3563836568566062E-2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60.86542892924232</v>
      </c>
      <c r="BA10">
        <v>3.0824848376029408</v>
      </c>
      <c r="BB10">
        <f t="shared" si="0"/>
        <v>70.661171564381448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1.3149809912557584</v>
      </c>
      <c r="L11">
        <v>1.419411045209342</v>
      </c>
      <c r="M11">
        <v>2.3690350248640599</v>
      </c>
      <c r="N11">
        <v>2.5046451348287828</v>
      </c>
      <c r="O11">
        <v>1.3881224933529961</v>
      </c>
      <c r="P11">
        <v>0</v>
      </c>
      <c r="Q11">
        <v>0.19830100371326492</v>
      </c>
      <c r="R11">
        <v>0.54256389915946901</v>
      </c>
      <c r="S11">
        <v>0.2921933839532036</v>
      </c>
      <c r="T11">
        <v>0.48110206637445208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0.17452184888332289</v>
      </c>
      <c r="AG11">
        <v>1.1866647016280527</v>
      </c>
      <c r="AH11">
        <v>0</v>
      </c>
      <c r="AI11">
        <v>0</v>
      </c>
      <c r="AJ11">
        <v>0</v>
      </c>
      <c r="AK11">
        <v>0.62110335942391981</v>
      </c>
      <c r="AL11">
        <v>0</v>
      </c>
      <c r="AM11">
        <v>0.37198403767480692</v>
      </c>
      <c r="AN11">
        <v>1.3563836568566062E-2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62.335613650594858</v>
      </c>
      <c r="BA11">
        <v>3.1439371107588601</v>
      </c>
      <c r="BB11">
        <f t="shared" si="0"/>
        <v>72.069869366725996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1.3149809912557584</v>
      </c>
      <c r="L12">
        <v>1.419411045209342</v>
      </c>
      <c r="M12">
        <v>2.3690350248640599</v>
      </c>
      <c r="N12">
        <v>2.5046451348287828</v>
      </c>
      <c r="O12">
        <v>1.3881224933529961</v>
      </c>
      <c r="P12">
        <v>0</v>
      </c>
      <c r="Q12">
        <v>0.19830100371326492</v>
      </c>
      <c r="R12">
        <v>0.54256389915946901</v>
      </c>
      <c r="S12">
        <v>0.2921933839532036</v>
      </c>
      <c r="T12">
        <v>0.48110206637445208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0.17452184888332289</v>
      </c>
      <c r="AG12">
        <v>1.1866647016280527</v>
      </c>
      <c r="AH12">
        <v>0</v>
      </c>
      <c r="AI12">
        <v>0</v>
      </c>
      <c r="AJ12">
        <v>0</v>
      </c>
      <c r="AK12">
        <v>0.62110335942391981</v>
      </c>
      <c r="AL12">
        <v>0</v>
      </c>
      <c r="AM12">
        <v>0.37198403767480692</v>
      </c>
      <c r="AN12">
        <v>1.3563836568566062E-2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62.335613650594858</v>
      </c>
      <c r="BA12">
        <v>3.1439371107588601</v>
      </c>
      <c r="BB12">
        <f t="shared" si="0"/>
        <v>72.069869366725996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1.3149809912557584</v>
      </c>
      <c r="L13">
        <v>1.419411045209342</v>
      </c>
      <c r="M13">
        <v>2.3690350248640599</v>
      </c>
      <c r="N13">
        <v>2.5046451348287828</v>
      </c>
      <c r="O13">
        <v>1.3881224933529961</v>
      </c>
      <c r="P13">
        <v>0</v>
      </c>
      <c r="Q13">
        <v>0.19830100371326492</v>
      </c>
      <c r="R13">
        <v>0.54256389915946901</v>
      </c>
      <c r="S13">
        <v>0.2921933839532036</v>
      </c>
      <c r="T13">
        <v>0.48110206637445208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0.17452184888332289</v>
      </c>
      <c r="AG13">
        <v>1.1866647016280527</v>
      </c>
      <c r="AH13">
        <v>0</v>
      </c>
      <c r="AI13">
        <v>0</v>
      </c>
      <c r="AJ13">
        <v>0</v>
      </c>
      <c r="AK13">
        <v>0.62110335942391981</v>
      </c>
      <c r="AL13">
        <v>0</v>
      </c>
      <c r="AM13">
        <v>0.37198403767480692</v>
      </c>
      <c r="AN13">
        <v>1.3563836568566062E-2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62.418156960968481</v>
      </c>
      <c r="BA13">
        <v>3.1473874211324828</v>
      </c>
      <c r="BB13">
        <f t="shared" si="0"/>
        <v>72.148962366725996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1.3149809912557584</v>
      </c>
      <c r="L14">
        <v>1.419411045209342</v>
      </c>
      <c r="M14">
        <v>2.3690350248640599</v>
      </c>
      <c r="N14">
        <v>2.5046451348287828</v>
      </c>
      <c r="O14">
        <v>1.3881224933529961</v>
      </c>
      <c r="P14">
        <v>0</v>
      </c>
      <c r="Q14">
        <v>0.19830100371326492</v>
      </c>
      <c r="R14">
        <v>0.55298702160833491</v>
      </c>
      <c r="S14">
        <v>0.30268274643225779</v>
      </c>
      <c r="T14">
        <v>0.48110206637445208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0.17452184888332289</v>
      </c>
      <c r="AG14">
        <v>1.1866647016280527</v>
      </c>
      <c r="AH14">
        <v>0</v>
      </c>
      <c r="AI14">
        <v>0</v>
      </c>
      <c r="AJ14">
        <v>0</v>
      </c>
      <c r="AK14">
        <v>0.62110335942391981</v>
      </c>
      <c r="AL14">
        <v>0</v>
      </c>
      <c r="AM14">
        <v>0.37198403767480692</v>
      </c>
      <c r="AN14">
        <v>1.3563836568566062E-2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62.561615529117098</v>
      </c>
      <c r="BA14">
        <v>3.1542581311510807</v>
      </c>
      <c r="BB14">
        <f t="shared" si="0"/>
        <v>72.306462709783929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1.3149809912557584</v>
      </c>
      <c r="L15">
        <v>1.419411045209342</v>
      </c>
      <c r="M15">
        <v>2.3690350248640599</v>
      </c>
      <c r="N15">
        <v>2.5046451348287828</v>
      </c>
      <c r="O15">
        <v>1.3881224933529961</v>
      </c>
      <c r="P15">
        <v>0</v>
      </c>
      <c r="Q15">
        <v>0.19830100371326492</v>
      </c>
      <c r="R15">
        <v>0.54256389915946901</v>
      </c>
      <c r="S15">
        <v>0.2921933839532036</v>
      </c>
      <c r="T15">
        <v>0.48110206637445208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0.17452184888332289</v>
      </c>
      <c r="AG15">
        <v>1.1866647016280527</v>
      </c>
      <c r="AH15">
        <v>0</v>
      </c>
      <c r="AI15">
        <v>0</v>
      </c>
      <c r="AJ15">
        <v>0</v>
      </c>
      <c r="AK15">
        <v>0.62110335942391981</v>
      </c>
      <c r="AL15">
        <v>0</v>
      </c>
      <c r="AM15">
        <v>0.37198403767480692</v>
      </c>
      <c r="AN15">
        <v>1.3563836568566062E-2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62.6333448131914</v>
      </c>
      <c r="BA15">
        <v>3.156382273355395</v>
      </c>
      <c r="BB15">
        <f t="shared" si="0"/>
        <v>72.355155366726009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1.3149809912557584</v>
      </c>
      <c r="L16">
        <v>1.419411045209342</v>
      </c>
      <c r="M16">
        <v>2.3690350248640599</v>
      </c>
      <c r="N16">
        <v>2.5046451348287828</v>
      </c>
      <c r="O16">
        <v>1.3881224933529961</v>
      </c>
      <c r="P16">
        <v>0</v>
      </c>
      <c r="Q16">
        <v>0.19830100371326492</v>
      </c>
      <c r="R16">
        <v>0.54256389915946901</v>
      </c>
      <c r="S16">
        <v>0.2921933839532036</v>
      </c>
      <c r="T16">
        <v>0.48110206637445208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0.17452184888332289</v>
      </c>
      <c r="AG16">
        <v>1.1866647016280527</v>
      </c>
      <c r="AH16">
        <v>0</v>
      </c>
      <c r="AI16">
        <v>0</v>
      </c>
      <c r="AJ16">
        <v>0</v>
      </c>
      <c r="AK16">
        <v>0.62110335942391981</v>
      </c>
      <c r="AL16">
        <v>0</v>
      </c>
      <c r="AM16">
        <v>0.37198403767480692</v>
      </c>
      <c r="AN16">
        <v>1.3563836568566062E-2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62.6333448131914</v>
      </c>
      <c r="BA16">
        <v>3.156382273355395</v>
      </c>
      <c r="BB16">
        <f t="shared" si="0"/>
        <v>72.355155366726009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1.3149809912557584</v>
      </c>
      <c r="L17">
        <v>1.419411045209342</v>
      </c>
      <c r="M17">
        <v>2.3690350248640599</v>
      </c>
      <c r="N17">
        <v>2.5046451348287828</v>
      </c>
      <c r="O17">
        <v>1.3881224933529961</v>
      </c>
      <c r="P17">
        <v>0</v>
      </c>
      <c r="Q17">
        <v>0.18792296940692366</v>
      </c>
      <c r="R17">
        <v>0.52171646211854106</v>
      </c>
      <c r="S17">
        <v>0.27134779410423671</v>
      </c>
      <c r="T17">
        <v>0.48110206637445208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0.17452184888332289</v>
      </c>
      <c r="AG17">
        <v>1.1866647016280527</v>
      </c>
      <c r="AH17">
        <v>0</v>
      </c>
      <c r="AI17">
        <v>0</v>
      </c>
      <c r="AJ17">
        <v>0</v>
      </c>
      <c r="AK17">
        <v>0.62110335942391981</v>
      </c>
      <c r="AL17">
        <v>0</v>
      </c>
      <c r="AM17">
        <v>0.37198403767480692</v>
      </c>
      <c r="AN17">
        <v>1.3563836568566062E-2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61.272627843873941</v>
      </c>
      <c r="BA17">
        <v>3.0973277336799234</v>
      </c>
      <c r="BB17">
        <f t="shared" si="0"/>
        <v>71.001421875887786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1.3149809912557584</v>
      </c>
      <c r="L18">
        <v>1.419411045209342</v>
      </c>
      <c r="M18">
        <v>2.3690350248640599</v>
      </c>
      <c r="N18">
        <v>2.5046451348287828</v>
      </c>
      <c r="O18">
        <v>1.3881224933529961</v>
      </c>
      <c r="P18">
        <v>0</v>
      </c>
      <c r="Q18">
        <v>0.18792296940692366</v>
      </c>
      <c r="R18">
        <v>0.52171646211854106</v>
      </c>
      <c r="S18">
        <v>0.27134779410423671</v>
      </c>
      <c r="T18">
        <v>0.48110206637445208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0.17452184888332289</v>
      </c>
      <c r="AG18">
        <v>1.1866647016280527</v>
      </c>
      <c r="AH18">
        <v>0</v>
      </c>
      <c r="AI18">
        <v>0</v>
      </c>
      <c r="AJ18">
        <v>0</v>
      </c>
      <c r="AK18">
        <v>0.62110335942391981</v>
      </c>
      <c r="AL18">
        <v>0</v>
      </c>
      <c r="AM18">
        <v>0.37198403767480692</v>
      </c>
      <c r="AN18">
        <v>1.3563836568566062E-2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61.352087246921307</v>
      </c>
      <c r="BA18">
        <v>3.1006491367273035</v>
      </c>
      <c r="BB18">
        <f t="shared" si="0"/>
        <v>71.077559875887772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1.3149809912557584</v>
      </c>
      <c r="L19">
        <v>1.2106229272560889</v>
      </c>
      <c r="M19">
        <v>2.3690350248640599</v>
      </c>
      <c r="N19">
        <v>2.5046451348287828</v>
      </c>
      <c r="O19">
        <v>1.3881224933529961</v>
      </c>
      <c r="P19">
        <v>0</v>
      </c>
      <c r="Q19">
        <v>0.18792296940692366</v>
      </c>
      <c r="R19">
        <v>0.52171646211854106</v>
      </c>
      <c r="S19">
        <v>0.27134779410423671</v>
      </c>
      <c r="T19">
        <v>0.48110206637445208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0.17452184888332289</v>
      </c>
      <c r="AG19">
        <v>1.1866647016280527</v>
      </c>
      <c r="AH19">
        <v>0</v>
      </c>
      <c r="AI19">
        <v>0</v>
      </c>
      <c r="AJ19">
        <v>0</v>
      </c>
      <c r="AK19">
        <v>0.62110335942391981</v>
      </c>
      <c r="AL19">
        <v>0</v>
      </c>
      <c r="AM19">
        <v>0.37198403767480692</v>
      </c>
      <c r="AN19">
        <v>1.3563836568566062E-2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61.511005009392612</v>
      </c>
      <c r="BA19">
        <v>3.0985645558681592</v>
      </c>
      <c r="BB19">
        <f t="shared" si="0"/>
        <v>71.029774101264962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1.3149809912557584</v>
      </c>
      <c r="L20">
        <v>1.2210431954008623</v>
      </c>
      <c r="M20">
        <v>2.3690350248640599</v>
      </c>
      <c r="N20">
        <v>2.5046451348287828</v>
      </c>
      <c r="O20">
        <v>1.3881224933529961</v>
      </c>
      <c r="P20">
        <v>0</v>
      </c>
      <c r="Q20">
        <v>0.18792296940692366</v>
      </c>
      <c r="R20">
        <v>0.53214037952674897</v>
      </c>
      <c r="S20">
        <v>0.28177591613005731</v>
      </c>
      <c r="T20">
        <v>0.48110206637445208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0.17452184888332289</v>
      </c>
      <c r="AG20">
        <v>1.1866647016280527</v>
      </c>
      <c r="AH20">
        <v>0.46621766186599867</v>
      </c>
      <c r="AI20">
        <v>0</v>
      </c>
      <c r="AJ20">
        <v>0</v>
      </c>
      <c r="AK20">
        <v>0.62110335942391981</v>
      </c>
      <c r="AL20">
        <v>0</v>
      </c>
      <c r="AM20">
        <v>0.37198403767480692</v>
      </c>
      <c r="AN20">
        <v>1.3563836568566062E-2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61.862661239824675</v>
      </c>
      <c r="BA20">
        <v>3.1340588670230165</v>
      </c>
      <c r="BB20">
        <f t="shared" si="0"/>
        <v>71.843425989986969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1.3149596321998553</v>
      </c>
      <c r="L21">
        <v>1.41937102005619</v>
      </c>
      <c r="M21">
        <v>2.3690350248640599</v>
      </c>
      <c r="N21">
        <v>2.5046451348287828</v>
      </c>
      <c r="O21">
        <v>1.3881224933529961</v>
      </c>
      <c r="P21">
        <v>0</v>
      </c>
      <c r="Q21">
        <v>0.18792864432672199</v>
      </c>
      <c r="R21">
        <v>0.53214037952674897</v>
      </c>
      <c r="S21">
        <v>0.28181082412084935</v>
      </c>
      <c r="T21">
        <v>0.42958150699227721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0.17452184888332289</v>
      </c>
      <c r="AG21">
        <v>1.1866647016280527</v>
      </c>
      <c r="AH21">
        <v>0.46621766186599867</v>
      </c>
      <c r="AI21">
        <v>0</v>
      </c>
      <c r="AJ21">
        <v>0</v>
      </c>
      <c r="AK21">
        <v>0.62110335942391981</v>
      </c>
      <c r="AL21">
        <v>0</v>
      </c>
      <c r="AM21">
        <v>0.37198403767480692</v>
      </c>
      <c r="AN21">
        <v>1.3872118242538091E-2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62.006119807973285</v>
      </c>
      <c r="BA21">
        <v>3.1462056685911426</v>
      </c>
      <c r="BB21">
        <f t="shared" si="0"/>
        <v>72.121872527369277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1.3149596321998553</v>
      </c>
      <c r="L22">
        <v>1.41937102005619</v>
      </c>
      <c r="M22">
        <v>2.3690350248640599</v>
      </c>
      <c r="N22">
        <v>2.5046451348287828</v>
      </c>
      <c r="O22">
        <v>1.3881224933529961</v>
      </c>
      <c r="P22">
        <v>0</v>
      </c>
      <c r="Q22">
        <v>0.18792864432672199</v>
      </c>
      <c r="R22">
        <v>0.52171646211854106</v>
      </c>
      <c r="S22">
        <v>0.28181082412084935</v>
      </c>
      <c r="T22">
        <v>0.42096430807764557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0.17452184888332289</v>
      </c>
      <c r="AG22">
        <v>1.1866647016280527</v>
      </c>
      <c r="AH22">
        <v>0.46621766186599867</v>
      </c>
      <c r="AI22">
        <v>0</v>
      </c>
      <c r="AJ22">
        <v>0</v>
      </c>
      <c r="AK22">
        <v>0.62110335942391981</v>
      </c>
      <c r="AL22">
        <v>0</v>
      </c>
      <c r="AM22">
        <v>0.37198403767480692</v>
      </c>
      <c r="AN22">
        <v>1.3872118242538091E-2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62.149578376121895</v>
      </c>
      <c r="BA22">
        <v>3.1514063180774583</v>
      </c>
      <c r="BB22">
        <f t="shared" si="0"/>
        <v>72.241089329708714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1.3045253270398804</v>
      </c>
      <c r="L23">
        <v>1.41937102005619</v>
      </c>
      <c r="M23">
        <v>2.3690350248640599</v>
      </c>
      <c r="N23">
        <v>2.5046451348287828</v>
      </c>
      <c r="O23">
        <v>1.3881224933529961</v>
      </c>
      <c r="P23">
        <v>0</v>
      </c>
      <c r="Q23">
        <v>0.18792864432672199</v>
      </c>
      <c r="R23">
        <v>0.42809672191830067</v>
      </c>
      <c r="S23">
        <v>0.26097280615439661</v>
      </c>
      <c r="T23">
        <v>0.42096430807764557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0.17452184888332289</v>
      </c>
      <c r="AG23">
        <v>1.1866647016280527</v>
      </c>
      <c r="AH23">
        <v>0.46621766186599867</v>
      </c>
      <c r="AI23">
        <v>0</v>
      </c>
      <c r="AJ23">
        <v>0</v>
      </c>
      <c r="AK23">
        <v>0.62110335942391981</v>
      </c>
      <c r="AL23">
        <v>0</v>
      </c>
      <c r="AM23">
        <v>0.37198403767480692</v>
      </c>
      <c r="AN23">
        <v>1.3872118242538091E-2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62.293036944270504</v>
      </c>
      <c r="BA23">
        <v>3.1521823979790144</v>
      </c>
      <c r="BB23">
        <f t="shared" si="0"/>
        <v>72.258879754629092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1.3045253270398804</v>
      </c>
      <c r="L24">
        <v>1.41937102005619</v>
      </c>
      <c r="M24">
        <v>2.3690350248640599</v>
      </c>
      <c r="N24">
        <v>2.5046451348287828</v>
      </c>
      <c r="O24">
        <v>1.3881224933529961</v>
      </c>
      <c r="P24">
        <v>0</v>
      </c>
      <c r="Q24">
        <v>0.18792864432672199</v>
      </c>
      <c r="R24">
        <v>0.42809672191830067</v>
      </c>
      <c r="S24">
        <v>0.26097280615439661</v>
      </c>
      <c r="T24">
        <v>0.42096430807764557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0.23116063347944057</v>
      </c>
      <c r="AD24">
        <v>0</v>
      </c>
      <c r="AE24">
        <v>0</v>
      </c>
      <c r="AF24">
        <v>0.17452184888332289</v>
      </c>
      <c r="AG24">
        <v>1.1866647016280527</v>
      </c>
      <c r="AH24">
        <v>0.46621766186599867</v>
      </c>
      <c r="AI24">
        <v>0</v>
      </c>
      <c r="AJ24">
        <v>0</v>
      </c>
      <c r="AK24">
        <v>0.62110335942391981</v>
      </c>
      <c r="AL24">
        <v>0</v>
      </c>
      <c r="AM24">
        <v>0.37198403767480692</v>
      </c>
      <c r="AN24">
        <v>1.3872118242538091E-2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62.418712168649549</v>
      </c>
      <c r="BA24">
        <v>3.1670981368375015</v>
      </c>
      <c r="BB24">
        <f t="shared" si="0"/>
        <v>72.600799873629114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1.41937102005619</v>
      </c>
      <c r="M25">
        <v>2.3690350248640599</v>
      </c>
      <c r="N25">
        <v>2.5046451348287828</v>
      </c>
      <c r="O25">
        <v>1.3881224933529961</v>
      </c>
      <c r="P25">
        <v>0</v>
      </c>
      <c r="Q25">
        <v>0.18792864432672199</v>
      </c>
      <c r="R25">
        <v>0</v>
      </c>
      <c r="S25">
        <v>0.20865848633331721</v>
      </c>
      <c r="T25">
        <v>0.42096430807764557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9.3905109580463358E-2</v>
      </c>
      <c r="AC25">
        <v>0.23116063347944057</v>
      </c>
      <c r="AD25">
        <v>0</v>
      </c>
      <c r="AE25">
        <v>0</v>
      </c>
      <c r="AF25">
        <v>0.17452184888332289</v>
      </c>
      <c r="AG25">
        <v>1.1866647016280527</v>
      </c>
      <c r="AH25">
        <v>0.91216500751408869</v>
      </c>
      <c r="AI25">
        <v>0</v>
      </c>
      <c r="AJ25">
        <v>0</v>
      </c>
      <c r="AK25">
        <v>0.62110335942391981</v>
      </c>
      <c r="AL25">
        <v>0</v>
      </c>
      <c r="AM25">
        <v>0.37198403767480692</v>
      </c>
      <c r="AN25">
        <v>1.3872118242538091E-2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62.780039657691511</v>
      </c>
      <c r="BA25">
        <v>3.1301571182930372</v>
      </c>
      <c r="BB25">
        <f t="shared" si="0"/>
        <v>71.753984467664807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1.419314143663061</v>
      </c>
      <c r="M26">
        <v>2.3690350248640599</v>
      </c>
      <c r="N26">
        <v>2.5046451348287828</v>
      </c>
      <c r="O26">
        <v>1.3881224933529961</v>
      </c>
      <c r="P26">
        <v>0</v>
      </c>
      <c r="Q26">
        <v>0.18786495881843351</v>
      </c>
      <c r="R26">
        <v>0</v>
      </c>
      <c r="S26">
        <v>0.20878044159697401</v>
      </c>
      <c r="T26">
        <v>0.42096430807764557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0.36810803068252973</v>
      </c>
      <c r="AC26">
        <v>0.23116063347944057</v>
      </c>
      <c r="AD26">
        <v>0</v>
      </c>
      <c r="AE26">
        <v>0</v>
      </c>
      <c r="AF26">
        <v>0.17452184888332289</v>
      </c>
      <c r="AG26">
        <v>1.1866647016280527</v>
      </c>
      <c r="AH26">
        <v>1.4189233450219159</v>
      </c>
      <c r="AI26">
        <v>0</v>
      </c>
      <c r="AJ26">
        <v>0</v>
      </c>
      <c r="AK26">
        <v>0.62110335942391981</v>
      </c>
      <c r="AL26">
        <v>0</v>
      </c>
      <c r="AM26">
        <v>0.37198403767480692</v>
      </c>
      <c r="AN26">
        <v>1.3872118242538091E-2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63.226787726988107</v>
      </c>
      <c r="BA26">
        <v>3.1814754264420664</v>
      </c>
      <c r="BB26">
        <f t="shared" si="0"/>
        <v>72.930376880784522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1.419314143663061</v>
      </c>
      <c r="M27">
        <v>2.3690350248640599</v>
      </c>
      <c r="N27">
        <v>2.5046451348287828</v>
      </c>
      <c r="O27">
        <v>1.3881224933529961</v>
      </c>
      <c r="P27">
        <v>0</v>
      </c>
      <c r="Q27">
        <v>0</v>
      </c>
      <c r="R27">
        <v>0</v>
      </c>
      <c r="S27">
        <v>0</v>
      </c>
      <c r="T27">
        <v>0.42096430807764557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0.37111299937382597</v>
      </c>
      <c r="AC27">
        <v>0.23116063347944057</v>
      </c>
      <c r="AD27">
        <v>0</v>
      </c>
      <c r="AE27">
        <v>0</v>
      </c>
      <c r="AF27">
        <v>0.17452184888332289</v>
      </c>
      <c r="AG27">
        <v>1.1866647016280527</v>
      </c>
      <c r="AH27">
        <v>1.5020317063243582</v>
      </c>
      <c r="AI27">
        <v>0</v>
      </c>
      <c r="AJ27">
        <v>0</v>
      </c>
      <c r="AK27">
        <v>0.62110335942391981</v>
      </c>
      <c r="AL27">
        <v>0</v>
      </c>
      <c r="AM27">
        <v>0.37198403767480692</v>
      </c>
      <c r="AN27">
        <v>1.3872118242538091E-2</v>
      </c>
      <c r="AO27">
        <v>0</v>
      </c>
      <c r="AP27">
        <v>0</v>
      </c>
      <c r="AQ27">
        <v>0.46658001335838029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63.115395533291597</v>
      </c>
      <c r="BA27">
        <v>3.1833420367603091</v>
      </c>
      <c r="BB27">
        <f t="shared" si="0"/>
        <v>72.973166019706483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1.419314143663061</v>
      </c>
      <c r="M28">
        <v>2.3690350248640599</v>
      </c>
      <c r="N28">
        <v>2.5046451348287828</v>
      </c>
      <c r="O28">
        <v>1.3881224933529961</v>
      </c>
      <c r="P28">
        <v>0</v>
      </c>
      <c r="Q28">
        <v>0</v>
      </c>
      <c r="R28">
        <v>0</v>
      </c>
      <c r="S28">
        <v>0</v>
      </c>
      <c r="T28">
        <v>0.42096430807764557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0.37111299937382597</v>
      </c>
      <c r="AC28">
        <v>0.46277752243790432</v>
      </c>
      <c r="AD28">
        <v>0</v>
      </c>
      <c r="AE28">
        <v>0</v>
      </c>
      <c r="AF28">
        <v>0.17452184888332289</v>
      </c>
      <c r="AG28">
        <v>1.1866647016280527</v>
      </c>
      <c r="AH28">
        <v>1.8648706906700061</v>
      </c>
      <c r="AI28">
        <v>0</v>
      </c>
      <c r="AJ28">
        <v>0</v>
      </c>
      <c r="AK28">
        <v>0.62110335942391981</v>
      </c>
      <c r="AL28">
        <v>0</v>
      </c>
      <c r="AM28">
        <v>0.37198403767480692</v>
      </c>
      <c r="AN28">
        <v>1.3872118242538091E-2</v>
      </c>
      <c r="AO28">
        <v>0</v>
      </c>
      <c r="AP28">
        <v>0</v>
      </c>
      <c r="AQ28">
        <v>0.93315999457315801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63.672472343978292</v>
      </c>
      <c r="BA28">
        <v>3.2509791461658999</v>
      </c>
      <c r="BB28">
        <f t="shared" si="0"/>
        <v>74.523641575506474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1.419314143663061</v>
      </c>
      <c r="M29">
        <v>2.3690350248640599</v>
      </c>
      <c r="N29">
        <v>2.5046451348287828</v>
      </c>
      <c r="O29">
        <v>1.3881224933529961</v>
      </c>
      <c r="P29">
        <v>0</v>
      </c>
      <c r="Q29">
        <v>0</v>
      </c>
      <c r="R29">
        <v>0</v>
      </c>
      <c r="S29">
        <v>0</v>
      </c>
      <c r="T29">
        <v>0.42096430807764557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0.73997225109580467</v>
      </c>
      <c r="AC29">
        <v>0.46277752243790432</v>
      </c>
      <c r="AD29">
        <v>0</v>
      </c>
      <c r="AE29">
        <v>0</v>
      </c>
      <c r="AF29">
        <v>0.17452184888332289</v>
      </c>
      <c r="AG29">
        <v>1.1866647016280527</v>
      </c>
      <c r="AH29">
        <v>2.0027089489668124</v>
      </c>
      <c r="AI29">
        <v>0</v>
      </c>
      <c r="AJ29">
        <v>0</v>
      </c>
      <c r="AK29">
        <v>0.62110335942391981</v>
      </c>
      <c r="AL29">
        <v>0</v>
      </c>
      <c r="AM29">
        <v>0.37198403767480692</v>
      </c>
      <c r="AN29">
        <v>1.3872118242538091E-2</v>
      </c>
      <c r="AO29">
        <v>0</v>
      </c>
      <c r="AP29">
        <v>0</v>
      </c>
      <c r="AQ29">
        <v>1.3997400079315383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64.11308077645586</v>
      </c>
      <c r="BA29">
        <v>3.310079579120635</v>
      </c>
      <c r="BB29">
        <f t="shared" si="0"/>
        <v>75.878427098406462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1.419314143663061</v>
      </c>
      <c r="M30">
        <v>2.3690350248640599</v>
      </c>
      <c r="N30">
        <v>2.5046451348287828</v>
      </c>
      <c r="O30">
        <v>1.3881224933529961</v>
      </c>
      <c r="P30">
        <v>0</v>
      </c>
      <c r="Q30">
        <v>0</v>
      </c>
      <c r="R30">
        <v>0</v>
      </c>
      <c r="S30">
        <v>0</v>
      </c>
      <c r="T30">
        <v>0.42096430807764557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0.73997225109580467</v>
      </c>
      <c r="AC30">
        <v>0.46277752243790432</v>
      </c>
      <c r="AD30">
        <v>0</v>
      </c>
      <c r="AE30">
        <v>0</v>
      </c>
      <c r="AF30">
        <v>0.17452184888332289</v>
      </c>
      <c r="AG30">
        <v>1.1866647016280527</v>
      </c>
      <c r="AH30">
        <v>2.503386191609267</v>
      </c>
      <c r="AI30">
        <v>0</v>
      </c>
      <c r="AJ30">
        <v>0</v>
      </c>
      <c r="AK30">
        <v>0.62110335942391981</v>
      </c>
      <c r="AL30">
        <v>0</v>
      </c>
      <c r="AM30">
        <v>0.37198403767480692</v>
      </c>
      <c r="AN30">
        <v>1.3872118242538091E-2</v>
      </c>
      <c r="AO30">
        <v>0</v>
      </c>
      <c r="AP30">
        <v>0</v>
      </c>
      <c r="AQ30">
        <v>1.866319989146316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64.808272803172613</v>
      </c>
      <c r="BA30">
        <v>3.3795699577946188</v>
      </c>
      <c r="BB30">
        <f t="shared" si="0"/>
        <v>77.471385970306471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1.419314143663061</v>
      </c>
      <c r="M31">
        <v>2.3690350248640599</v>
      </c>
      <c r="N31">
        <v>2.5046451348287828</v>
      </c>
      <c r="O31">
        <v>1.3881224933529961</v>
      </c>
      <c r="P31">
        <v>0</v>
      </c>
      <c r="Q31">
        <v>0</v>
      </c>
      <c r="R31">
        <v>0</v>
      </c>
      <c r="S31">
        <v>0</v>
      </c>
      <c r="T31">
        <v>0.42096430807764557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0.74222599874765194</v>
      </c>
      <c r="AC31">
        <v>0.46277752243790432</v>
      </c>
      <c r="AD31">
        <v>0</v>
      </c>
      <c r="AE31">
        <v>0</v>
      </c>
      <c r="AF31">
        <v>0.34904371957837615</v>
      </c>
      <c r="AG31">
        <v>1.1866647016280527</v>
      </c>
      <c r="AH31">
        <v>2.503386191609267</v>
      </c>
      <c r="AI31">
        <v>9.1219963473178872E-2</v>
      </c>
      <c r="AJ31">
        <v>0</v>
      </c>
      <c r="AK31">
        <v>0.62110335942391981</v>
      </c>
      <c r="AL31">
        <v>0</v>
      </c>
      <c r="AM31">
        <v>0.37198403767480692</v>
      </c>
      <c r="AN31">
        <v>1.3872118242538091E-2</v>
      </c>
      <c r="AO31">
        <v>0</v>
      </c>
      <c r="AP31">
        <v>0</v>
      </c>
      <c r="AQ31">
        <v>1.866319989146316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65.243585890210824</v>
      </c>
      <c r="BA31">
        <v>3.4089682601529039</v>
      </c>
      <c r="BB31">
        <f t="shared" si="0"/>
        <v>78.145296336806467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1.419314143663061</v>
      </c>
      <c r="M32">
        <v>2.3690350248640599</v>
      </c>
      <c r="N32">
        <v>2.5046451348287828</v>
      </c>
      <c r="O32">
        <v>1.3881224933529961</v>
      </c>
      <c r="P32">
        <v>0</v>
      </c>
      <c r="Q32">
        <v>0</v>
      </c>
      <c r="R32">
        <v>0</v>
      </c>
      <c r="S32">
        <v>0</v>
      </c>
      <c r="T32">
        <v>0.42096430807764557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0.74222599874765194</v>
      </c>
      <c r="AC32">
        <v>0.46277752243790432</v>
      </c>
      <c r="AD32">
        <v>0</v>
      </c>
      <c r="AE32">
        <v>0</v>
      </c>
      <c r="AF32">
        <v>0.52356556846169888</v>
      </c>
      <c r="AG32">
        <v>1.1866647016280527</v>
      </c>
      <c r="AH32">
        <v>2.503386191609267</v>
      </c>
      <c r="AI32">
        <v>0.39528649238154867</v>
      </c>
      <c r="AJ32">
        <v>0</v>
      </c>
      <c r="AK32">
        <v>0.62110335942391981</v>
      </c>
      <c r="AL32">
        <v>0</v>
      </c>
      <c r="AM32">
        <v>0.37198403767480692</v>
      </c>
      <c r="AN32">
        <v>1.3872118242538091E-2</v>
      </c>
      <c r="AO32">
        <v>0</v>
      </c>
      <c r="AP32">
        <v>0</v>
      </c>
      <c r="AQ32">
        <v>1.866319989146316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65.744661865998765</v>
      </c>
      <c r="BA32">
        <v>3.4499182301325306</v>
      </c>
      <c r="BB32">
        <f t="shared" si="0"/>
        <v>79.084010720406482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1.419314143663061</v>
      </c>
      <c r="M33">
        <v>2.3690350248640599</v>
      </c>
      <c r="N33">
        <v>2.5046451348287828</v>
      </c>
      <c r="O33">
        <v>1.3881224933529961</v>
      </c>
      <c r="P33">
        <v>0</v>
      </c>
      <c r="Q33">
        <v>0</v>
      </c>
      <c r="R33">
        <v>0</v>
      </c>
      <c r="S33">
        <v>0</v>
      </c>
      <c r="T33">
        <v>0.42096430807764557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0.74222599874765194</v>
      </c>
      <c r="AC33">
        <v>0.46277752243790432</v>
      </c>
      <c r="AD33">
        <v>0</v>
      </c>
      <c r="AE33">
        <v>0</v>
      </c>
      <c r="AF33">
        <v>0.52356556846169888</v>
      </c>
      <c r="AG33">
        <v>1.1866647016280527</v>
      </c>
      <c r="AH33">
        <v>2.0371685081402626</v>
      </c>
      <c r="AI33">
        <v>0.39528649238154867</v>
      </c>
      <c r="AJ33">
        <v>0</v>
      </c>
      <c r="AK33">
        <v>0.62110335942391981</v>
      </c>
      <c r="AL33">
        <v>0</v>
      </c>
      <c r="AM33">
        <v>0.37198403767480692</v>
      </c>
      <c r="AN33">
        <v>1.3872118242538091E-2</v>
      </c>
      <c r="AO33">
        <v>0</v>
      </c>
      <c r="AP33">
        <v>0</v>
      </c>
      <c r="AQ33">
        <v>1.866319989146316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65.565051137549574</v>
      </c>
      <c r="BA33">
        <v>3.4229226025143422</v>
      </c>
      <c r="BB33">
        <f t="shared" si="0"/>
        <v>78.465177936106471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1.419314143663061</v>
      </c>
      <c r="M34">
        <v>2.3690350248640599</v>
      </c>
      <c r="N34">
        <v>2.5046451348287828</v>
      </c>
      <c r="O34">
        <v>1.3881224933529961</v>
      </c>
      <c r="P34">
        <v>0</v>
      </c>
      <c r="Q34">
        <v>0</v>
      </c>
      <c r="R34">
        <v>0</v>
      </c>
      <c r="S34">
        <v>0</v>
      </c>
      <c r="T34">
        <v>0.42096430807764557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0.74222599874765194</v>
      </c>
      <c r="AC34">
        <v>0.46277752243790432</v>
      </c>
      <c r="AD34">
        <v>0</v>
      </c>
      <c r="AE34">
        <v>0</v>
      </c>
      <c r="AF34">
        <v>0.52356556846169888</v>
      </c>
      <c r="AG34">
        <v>1.1866647016280527</v>
      </c>
      <c r="AH34">
        <v>2.0027089489668124</v>
      </c>
      <c r="AI34">
        <v>0.39528649238154867</v>
      </c>
      <c r="AJ34">
        <v>0</v>
      </c>
      <c r="AK34">
        <v>0.62110335942391981</v>
      </c>
      <c r="AL34">
        <v>0</v>
      </c>
      <c r="AM34">
        <v>0.37198403767480692</v>
      </c>
      <c r="AN34">
        <v>1.3872118242538091E-2</v>
      </c>
      <c r="AO34">
        <v>0</v>
      </c>
      <c r="AP34">
        <v>0</v>
      </c>
      <c r="AQ34">
        <v>1.866319989146316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65.551018576497597</v>
      </c>
      <c r="BA34">
        <v>3.4208956318889245</v>
      </c>
      <c r="BB34">
        <f t="shared" si="0"/>
        <v>78.418712786506461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1.419314143663061</v>
      </c>
      <c r="M35">
        <v>2.3690350248640599</v>
      </c>
      <c r="N35">
        <v>2.5046451348287828</v>
      </c>
      <c r="O35">
        <v>1.3881224933529961</v>
      </c>
      <c r="P35">
        <v>0</v>
      </c>
      <c r="Q35">
        <v>0</v>
      </c>
      <c r="R35">
        <v>0</v>
      </c>
      <c r="S35">
        <v>0</v>
      </c>
      <c r="T35">
        <v>0.42096430807764557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0.74222599874765194</v>
      </c>
      <c r="AC35">
        <v>0.46277752243790432</v>
      </c>
      <c r="AD35">
        <v>0</v>
      </c>
      <c r="AE35">
        <v>0</v>
      </c>
      <c r="AF35">
        <v>0.52356556846169888</v>
      </c>
      <c r="AG35">
        <v>1.1866647016280527</v>
      </c>
      <c r="AH35">
        <v>2.0027089489668124</v>
      </c>
      <c r="AI35">
        <v>0.39528649238154867</v>
      </c>
      <c r="AJ35">
        <v>0</v>
      </c>
      <c r="AK35">
        <v>0.62110335942391981</v>
      </c>
      <c r="AL35">
        <v>0</v>
      </c>
      <c r="AM35">
        <v>0.37198403767480692</v>
      </c>
      <c r="AN35">
        <v>1.3872118242538091E-2</v>
      </c>
      <c r="AO35">
        <v>0</v>
      </c>
      <c r="AP35">
        <v>0</v>
      </c>
      <c r="AQ35">
        <v>1.866319989146316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67.870145063661028</v>
      </c>
      <c r="BA35">
        <v>3.5178351190523496</v>
      </c>
      <c r="BB35">
        <f t="shared" si="0"/>
        <v>80.640899786506466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1.419314143663061</v>
      </c>
      <c r="M36">
        <v>2.3690350248640599</v>
      </c>
      <c r="N36">
        <v>2.5046451348287828</v>
      </c>
      <c r="O36">
        <v>1.3881224933529961</v>
      </c>
      <c r="P36">
        <v>0</v>
      </c>
      <c r="Q36">
        <v>0</v>
      </c>
      <c r="R36">
        <v>0</v>
      </c>
      <c r="S36">
        <v>0</v>
      </c>
      <c r="T36">
        <v>0.42096430807764557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0.74222599874765194</v>
      </c>
      <c r="AC36">
        <v>0.46277752243790432</v>
      </c>
      <c r="AD36">
        <v>0</v>
      </c>
      <c r="AE36">
        <v>0</v>
      </c>
      <c r="AF36">
        <v>0.52356556846169888</v>
      </c>
      <c r="AG36">
        <v>1.1866647016280527</v>
      </c>
      <c r="AH36">
        <v>2.0027089489668124</v>
      </c>
      <c r="AI36">
        <v>0.39528649238154867</v>
      </c>
      <c r="AJ36">
        <v>0</v>
      </c>
      <c r="AK36">
        <v>0.62110335942391981</v>
      </c>
      <c r="AL36">
        <v>0</v>
      </c>
      <c r="AM36">
        <v>0.37198403767480692</v>
      </c>
      <c r="AN36">
        <v>1.3872118242538091E-2</v>
      </c>
      <c r="AO36">
        <v>0</v>
      </c>
      <c r="AP36">
        <v>0</v>
      </c>
      <c r="AQ36">
        <v>1.866319989146316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67.468831141724067</v>
      </c>
      <c r="BA36">
        <v>3.5010601971153927</v>
      </c>
      <c r="BB36">
        <f t="shared" si="0"/>
        <v>80.256360786506477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1.419314143663061</v>
      </c>
      <c r="M37">
        <v>2.3690350248640599</v>
      </c>
      <c r="N37">
        <v>2.5046451348287828</v>
      </c>
      <c r="O37">
        <v>1.3881224933529961</v>
      </c>
      <c r="P37">
        <v>0</v>
      </c>
      <c r="Q37">
        <v>0</v>
      </c>
      <c r="R37">
        <v>0</v>
      </c>
      <c r="S37">
        <v>0</v>
      </c>
      <c r="T37">
        <v>0.42096430807764557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0.74222599874765194</v>
      </c>
      <c r="AC37">
        <v>0.46277752243790432</v>
      </c>
      <c r="AD37">
        <v>0</v>
      </c>
      <c r="AE37">
        <v>0</v>
      </c>
      <c r="AF37">
        <v>0.52356556846169888</v>
      </c>
      <c r="AG37">
        <v>1.1866647016280527</v>
      </c>
      <c r="AH37">
        <v>2.0027089489668124</v>
      </c>
      <c r="AI37">
        <v>0.39528649238154867</v>
      </c>
      <c r="AJ37">
        <v>0</v>
      </c>
      <c r="AK37">
        <v>0.62110335942391981</v>
      </c>
      <c r="AL37">
        <v>0</v>
      </c>
      <c r="AM37">
        <v>0.37198403767480692</v>
      </c>
      <c r="AN37">
        <v>1.4796914109789188E-2</v>
      </c>
      <c r="AO37">
        <v>0</v>
      </c>
      <c r="AP37">
        <v>0</v>
      </c>
      <c r="AQ37">
        <v>1.866319989146316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69.497722813608846</v>
      </c>
      <c r="BA37">
        <v>3.5859065254674185</v>
      </c>
      <c r="BB37">
        <f t="shared" si="0"/>
        <v>82.201330925906475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1.419314143663061</v>
      </c>
      <c r="M38">
        <v>2.3690350248640599</v>
      </c>
      <c r="N38">
        <v>2.5046451348287828</v>
      </c>
      <c r="O38">
        <v>1.3881224933529961</v>
      </c>
      <c r="P38">
        <v>0</v>
      </c>
      <c r="Q38">
        <v>0</v>
      </c>
      <c r="R38">
        <v>0</v>
      </c>
      <c r="S38">
        <v>0</v>
      </c>
      <c r="T38">
        <v>0.42096430807764557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0.74222599874765194</v>
      </c>
      <c r="AC38">
        <v>0.46277752243790432</v>
      </c>
      <c r="AD38">
        <v>0</v>
      </c>
      <c r="AE38">
        <v>0</v>
      </c>
      <c r="AF38">
        <v>0.34904371957837615</v>
      </c>
      <c r="AG38">
        <v>1.1866647016280527</v>
      </c>
      <c r="AH38">
        <v>1.5020317063243582</v>
      </c>
      <c r="AI38">
        <v>9.1219963473178872E-2</v>
      </c>
      <c r="AJ38">
        <v>0</v>
      </c>
      <c r="AK38">
        <v>0.62110335942391981</v>
      </c>
      <c r="AL38">
        <v>0</v>
      </c>
      <c r="AM38">
        <v>0.37198403767480692</v>
      </c>
      <c r="AN38">
        <v>1.4796914109789188E-2</v>
      </c>
      <c r="AO38">
        <v>0</v>
      </c>
      <c r="AP38">
        <v>0</v>
      </c>
      <c r="AQ38">
        <v>1.866319989146316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68.413611980797327</v>
      </c>
      <c r="BA38">
        <v>3.4996573897217607</v>
      </c>
      <c r="BB38">
        <f t="shared" si="0"/>
        <v>80.224203608406469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1.419314143663061</v>
      </c>
      <c r="M39">
        <v>2.3690350248640599</v>
      </c>
      <c r="N39">
        <v>2.5046451348287828</v>
      </c>
      <c r="O39">
        <v>1.3881224933529961</v>
      </c>
      <c r="P39">
        <v>0</v>
      </c>
      <c r="Q39">
        <v>0</v>
      </c>
      <c r="R39">
        <v>0</v>
      </c>
      <c r="S39">
        <v>0</v>
      </c>
      <c r="T39">
        <v>0.42096430807764557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0.74222599874765194</v>
      </c>
      <c r="AC39">
        <v>0.46277752243790432</v>
      </c>
      <c r="AD39">
        <v>0</v>
      </c>
      <c r="AE39">
        <v>0</v>
      </c>
      <c r="AF39">
        <v>0.17452184888332289</v>
      </c>
      <c r="AG39">
        <v>1.1866647016280527</v>
      </c>
      <c r="AH39">
        <v>1.5020317063243582</v>
      </c>
      <c r="AI39">
        <v>0</v>
      </c>
      <c r="AJ39">
        <v>0</v>
      </c>
      <c r="AK39">
        <v>0.62110335942391981</v>
      </c>
      <c r="AL39">
        <v>0</v>
      </c>
      <c r="AM39">
        <v>0.37198403767480692</v>
      </c>
      <c r="AN39">
        <v>1.4796914109789188E-2</v>
      </c>
      <c r="AO39">
        <v>0</v>
      </c>
      <c r="AP39">
        <v>0</v>
      </c>
      <c r="AQ39">
        <v>1.866319989146316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63.497386766854525</v>
      </c>
      <c r="BA39">
        <v>3.2830511671107176</v>
      </c>
      <c r="BB39">
        <f t="shared" si="0"/>
        <v>75.258842782906484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1.419314143663061</v>
      </c>
      <c r="M40">
        <v>2.3690350248640599</v>
      </c>
      <c r="N40">
        <v>2.5046451348287828</v>
      </c>
      <c r="O40">
        <v>1.3881224933529961</v>
      </c>
      <c r="P40">
        <v>0</v>
      </c>
      <c r="Q40">
        <v>0</v>
      </c>
      <c r="R40">
        <v>0</v>
      </c>
      <c r="S40">
        <v>0</v>
      </c>
      <c r="T40">
        <v>0.42096430807764557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0.74222599874765194</v>
      </c>
      <c r="AC40">
        <v>0.4623212909622208</v>
      </c>
      <c r="AD40">
        <v>0</v>
      </c>
      <c r="AE40">
        <v>0</v>
      </c>
      <c r="AF40">
        <v>0.17452184888332289</v>
      </c>
      <c r="AG40">
        <v>1.1866647016280527</v>
      </c>
      <c r="AH40">
        <v>0.92432719724483392</v>
      </c>
      <c r="AI40">
        <v>0</v>
      </c>
      <c r="AJ40">
        <v>0</v>
      </c>
      <c r="AK40">
        <v>0.62110335942391981</v>
      </c>
      <c r="AL40">
        <v>0</v>
      </c>
      <c r="AM40">
        <v>0.37198403767480692</v>
      </c>
      <c r="AN40">
        <v>1.4796914109789188E-2</v>
      </c>
      <c r="AO40">
        <v>0</v>
      </c>
      <c r="AP40">
        <v>0</v>
      </c>
      <c r="AQ40">
        <v>1.866319989146316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63.283308286370286</v>
      </c>
      <c r="BA40">
        <v>3.2499355676712671</v>
      </c>
      <c r="BB40">
        <f t="shared" si="0"/>
        <v>74.499719161306473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1.419314143663061</v>
      </c>
      <c r="M41">
        <v>2.3690350248640599</v>
      </c>
      <c r="N41">
        <v>2.5046451348287828</v>
      </c>
      <c r="O41">
        <v>1.3881224933529961</v>
      </c>
      <c r="P41">
        <v>0</v>
      </c>
      <c r="Q41">
        <v>0</v>
      </c>
      <c r="R41">
        <v>0</v>
      </c>
      <c r="S41">
        <v>0</v>
      </c>
      <c r="T41">
        <v>0.42096430807764557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0.74222599874765194</v>
      </c>
      <c r="AC41">
        <v>0.23116063347944057</v>
      </c>
      <c r="AD41">
        <v>0</v>
      </c>
      <c r="AE41">
        <v>0</v>
      </c>
      <c r="AF41">
        <v>0.17452184888332289</v>
      </c>
      <c r="AG41">
        <v>1.1866647016280527</v>
      </c>
      <c r="AH41">
        <v>0.5006772426424545</v>
      </c>
      <c r="AI41">
        <v>0</v>
      </c>
      <c r="AJ41">
        <v>0</v>
      </c>
      <c r="AK41">
        <v>0.62110335942391981</v>
      </c>
      <c r="AL41">
        <v>0</v>
      </c>
      <c r="AM41">
        <v>0.37198403767480692</v>
      </c>
      <c r="AN41">
        <v>1.4796914109789188E-2</v>
      </c>
      <c r="AO41">
        <v>0</v>
      </c>
      <c r="AP41">
        <v>0</v>
      </c>
      <c r="AQ41">
        <v>1.866319989146316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63.130151325401812</v>
      </c>
      <c r="BA41">
        <v>3.2161625231176258</v>
      </c>
      <c r="BB41">
        <f t="shared" si="0"/>
        <v>73.725524632806483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1.419314143663061</v>
      </c>
      <c r="M42">
        <v>2.3690350248640599</v>
      </c>
      <c r="N42">
        <v>2.5046451348287828</v>
      </c>
      <c r="O42">
        <v>1.3881224933529961</v>
      </c>
      <c r="P42">
        <v>0</v>
      </c>
      <c r="Q42">
        <v>0</v>
      </c>
      <c r="R42">
        <v>0</v>
      </c>
      <c r="S42">
        <v>0</v>
      </c>
      <c r="T42">
        <v>0.42096430807764557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0.74222599874765194</v>
      </c>
      <c r="AC42">
        <v>0.23116063347944057</v>
      </c>
      <c r="AD42">
        <v>0</v>
      </c>
      <c r="AE42">
        <v>0</v>
      </c>
      <c r="AF42">
        <v>0.17452184888332289</v>
      </c>
      <c r="AG42">
        <v>1.1866647016280527</v>
      </c>
      <c r="AH42">
        <v>0.5006772426424545</v>
      </c>
      <c r="AI42">
        <v>0</v>
      </c>
      <c r="AJ42">
        <v>0</v>
      </c>
      <c r="AK42">
        <v>0.62110335942391981</v>
      </c>
      <c r="AL42">
        <v>0</v>
      </c>
      <c r="AM42">
        <v>0.37198403767480692</v>
      </c>
      <c r="AN42">
        <v>1.4796914109789188E-2</v>
      </c>
      <c r="AO42">
        <v>0</v>
      </c>
      <c r="AP42">
        <v>0</v>
      </c>
      <c r="AQ42">
        <v>1.3997400079315383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63.420726361928629</v>
      </c>
      <c r="BA42">
        <v>3.2088055164296705</v>
      </c>
      <c r="BB42">
        <f t="shared" si="0"/>
        <v>73.556876694806476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1.419314143663061</v>
      </c>
      <c r="M43">
        <v>2.3690350248640599</v>
      </c>
      <c r="N43">
        <v>2.5046451348287828</v>
      </c>
      <c r="O43">
        <v>1.3881224933529961</v>
      </c>
      <c r="P43">
        <v>0</v>
      </c>
      <c r="Q43">
        <v>0</v>
      </c>
      <c r="R43">
        <v>0</v>
      </c>
      <c r="S43">
        <v>0</v>
      </c>
      <c r="T43">
        <v>0.42096430807764557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0.37111299937382597</v>
      </c>
      <c r="AC43">
        <v>0.23116063347944057</v>
      </c>
      <c r="AD43">
        <v>0</v>
      </c>
      <c r="AE43">
        <v>0</v>
      </c>
      <c r="AF43">
        <v>0.17452184888332289</v>
      </c>
      <c r="AG43">
        <v>1.1866647016280527</v>
      </c>
      <c r="AH43">
        <v>0.5006772426424545</v>
      </c>
      <c r="AI43">
        <v>0</v>
      </c>
      <c r="AJ43">
        <v>0</v>
      </c>
      <c r="AK43">
        <v>0.62110335942391981</v>
      </c>
      <c r="AL43">
        <v>0</v>
      </c>
      <c r="AM43">
        <v>0.37198403767480692</v>
      </c>
      <c r="AN43">
        <v>1.4796914109789188E-2</v>
      </c>
      <c r="AO43">
        <v>0</v>
      </c>
      <c r="AP43">
        <v>0</v>
      </c>
      <c r="AQ43">
        <v>0.93315999457315801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63.825279691087459</v>
      </c>
      <c r="BA43">
        <v>3.1907002776562967</v>
      </c>
      <c r="BB43">
        <f t="shared" si="0"/>
        <v>73.141842250006491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1.419314143663061</v>
      </c>
      <c r="M44">
        <v>2.3690350248640599</v>
      </c>
      <c r="N44">
        <v>2.5046451348287828</v>
      </c>
      <c r="O44">
        <v>1.3881224933529961</v>
      </c>
      <c r="P44">
        <v>0</v>
      </c>
      <c r="Q44">
        <v>0</v>
      </c>
      <c r="R44">
        <v>0</v>
      </c>
      <c r="S44">
        <v>0</v>
      </c>
      <c r="T44">
        <v>0.42096430807764557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0.37111299937382597</v>
      </c>
      <c r="AC44">
        <v>0</v>
      </c>
      <c r="AD44">
        <v>0</v>
      </c>
      <c r="AE44">
        <v>0</v>
      </c>
      <c r="AF44">
        <v>0.17452184888332289</v>
      </c>
      <c r="AG44">
        <v>1.1866647016280527</v>
      </c>
      <c r="AH44">
        <v>0.5006772426424545</v>
      </c>
      <c r="AI44">
        <v>0</v>
      </c>
      <c r="AJ44">
        <v>0</v>
      </c>
      <c r="AK44">
        <v>0.62110335942391981</v>
      </c>
      <c r="AL44">
        <v>0</v>
      </c>
      <c r="AM44">
        <v>0.37198403767480692</v>
      </c>
      <c r="AN44">
        <v>1.4796914109789188E-2</v>
      </c>
      <c r="AO44">
        <v>0</v>
      </c>
      <c r="AP44">
        <v>0</v>
      </c>
      <c r="AQ44">
        <v>0.93315999457315801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63.9150824462534</v>
      </c>
      <c r="BA44">
        <v>3.1847915183427946</v>
      </c>
      <c r="BB44">
        <f t="shared" si="0"/>
        <v>73.00639313100649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1.419314143663061</v>
      </c>
      <c r="M45">
        <v>2.3690350248640599</v>
      </c>
      <c r="N45">
        <v>2.5046451348287828</v>
      </c>
      <c r="O45">
        <v>1.3881224933529961</v>
      </c>
      <c r="P45">
        <v>0</v>
      </c>
      <c r="Q45">
        <v>0</v>
      </c>
      <c r="R45">
        <v>0</v>
      </c>
      <c r="S45">
        <v>0</v>
      </c>
      <c r="T45">
        <v>0.42096430807764557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0.37111299937382597</v>
      </c>
      <c r="AC45">
        <v>0</v>
      </c>
      <c r="AD45">
        <v>0.20683611646837818</v>
      </c>
      <c r="AE45">
        <v>0</v>
      </c>
      <c r="AF45">
        <v>0.17452184888332289</v>
      </c>
      <c r="AG45">
        <v>1.1866647016280527</v>
      </c>
      <c r="AH45">
        <v>0.5006772426424545</v>
      </c>
      <c r="AI45">
        <v>0</v>
      </c>
      <c r="AJ45">
        <v>0</v>
      </c>
      <c r="AK45">
        <v>0.62110335942391981</v>
      </c>
      <c r="AL45">
        <v>0</v>
      </c>
      <c r="AM45">
        <v>0.37198403767480692</v>
      </c>
      <c r="AN45">
        <v>1.4796914109789188E-2</v>
      </c>
      <c r="AO45">
        <v>0</v>
      </c>
      <c r="AP45">
        <v>0</v>
      </c>
      <c r="AQ45">
        <v>0.46658001335838029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63.921167814652485</v>
      </c>
      <c r="BA45">
        <v>3.1741885931954785</v>
      </c>
      <c r="BB45">
        <f t="shared" si="0"/>
        <v>72.763337559806473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1.419314143663061</v>
      </c>
      <c r="M46">
        <v>2.3690350248640599</v>
      </c>
      <c r="N46">
        <v>2.5046451348287828</v>
      </c>
      <c r="O46">
        <v>1.3881224933529961</v>
      </c>
      <c r="P46">
        <v>0</v>
      </c>
      <c r="Q46">
        <v>0</v>
      </c>
      <c r="R46">
        <v>0</v>
      </c>
      <c r="S46">
        <v>0</v>
      </c>
      <c r="T46">
        <v>0.42096430807764557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0.37111299937382597</v>
      </c>
      <c r="AC46">
        <v>0</v>
      </c>
      <c r="AD46">
        <v>0.20683611646837818</v>
      </c>
      <c r="AE46">
        <v>0</v>
      </c>
      <c r="AF46">
        <v>0.17452184888332289</v>
      </c>
      <c r="AG46">
        <v>1.1866647016280527</v>
      </c>
      <c r="AH46">
        <v>0.5006772426424545</v>
      </c>
      <c r="AI46">
        <v>0</v>
      </c>
      <c r="AJ46">
        <v>0</v>
      </c>
      <c r="AK46">
        <v>0.62110335942391981</v>
      </c>
      <c r="AL46">
        <v>0</v>
      </c>
      <c r="AM46">
        <v>0.37198403767480692</v>
      </c>
      <c r="AN46">
        <v>1.4796914109789188E-2</v>
      </c>
      <c r="AO46">
        <v>0</v>
      </c>
      <c r="AP46">
        <v>0</v>
      </c>
      <c r="AQ46">
        <v>0.46658001335838029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63.921167814652485</v>
      </c>
      <c r="BA46">
        <v>3.1741885931954785</v>
      </c>
      <c r="BB46">
        <f t="shared" si="0"/>
        <v>72.763337559806473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1.419314143663061</v>
      </c>
      <c r="M47">
        <v>2.3690350248640599</v>
      </c>
      <c r="N47">
        <v>2.5046451348287828</v>
      </c>
      <c r="O47">
        <v>1.3881224933529961</v>
      </c>
      <c r="P47">
        <v>0</v>
      </c>
      <c r="Q47">
        <v>0</v>
      </c>
      <c r="R47">
        <v>0</v>
      </c>
      <c r="S47">
        <v>0</v>
      </c>
      <c r="T47">
        <v>0.42096430807764557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0.37111299937382597</v>
      </c>
      <c r="AC47">
        <v>0</v>
      </c>
      <c r="AD47">
        <v>0.20683611646837818</v>
      </c>
      <c r="AE47">
        <v>0</v>
      </c>
      <c r="AF47">
        <v>0.17452184888332289</v>
      </c>
      <c r="AG47">
        <v>1.1866647016280527</v>
      </c>
      <c r="AH47">
        <v>0.5006772426424545</v>
      </c>
      <c r="AI47">
        <v>0</v>
      </c>
      <c r="AJ47">
        <v>0</v>
      </c>
      <c r="AK47">
        <v>0.62110335942391981</v>
      </c>
      <c r="AL47">
        <v>0</v>
      </c>
      <c r="AM47">
        <v>0.37198403767480692</v>
      </c>
      <c r="AN47">
        <v>1.4796914109789188E-2</v>
      </c>
      <c r="AO47">
        <v>0</v>
      </c>
      <c r="AP47">
        <v>0</v>
      </c>
      <c r="AQ47">
        <v>0.46658001335838029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63.921167814652485</v>
      </c>
      <c r="BA47">
        <v>3.1741885931954785</v>
      </c>
      <c r="BB47">
        <f t="shared" si="0"/>
        <v>72.763337559806473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1.419314143663061</v>
      </c>
      <c r="M48">
        <v>2.3690350248640599</v>
      </c>
      <c r="N48">
        <v>2.5046451348287828</v>
      </c>
      <c r="O48">
        <v>1.3881224933529961</v>
      </c>
      <c r="P48">
        <v>0</v>
      </c>
      <c r="Q48">
        <v>0</v>
      </c>
      <c r="R48">
        <v>0</v>
      </c>
      <c r="S48">
        <v>0</v>
      </c>
      <c r="T48">
        <v>0.42096430807764557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0.37111299937382597</v>
      </c>
      <c r="AC48">
        <v>0</v>
      </c>
      <c r="AD48">
        <v>0.20683611646837818</v>
      </c>
      <c r="AE48">
        <v>0</v>
      </c>
      <c r="AF48">
        <v>0.17452184888332289</v>
      </c>
      <c r="AG48">
        <v>1.1866647016280527</v>
      </c>
      <c r="AH48">
        <v>0.5006772426424545</v>
      </c>
      <c r="AI48">
        <v>0</v>
      </c>
      <c r="AJ48">
        <v>0</v>
      </c>
      <c r="AK48">
        <v>0.62110335942391981</v>
      </c>
      <c r="AL48">
        <v>0</v>
      </c>
      <c r="AM48">
        <v>0.37198403767480692</v>
      </c>
      <c r="AN48">
        <v>1.4796914109789188E-2</v>
      </c>
      <c r="AO48">
        <v>0</v>
      </c>
      <c r="AP48">
        <v>0</v>
      </c>
      <c r="AQ48">
        <v>0.46658001335838029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63.921167814652485</v>
      </c>
      <c r="BA48">
        <v>3.1741885931954785</v>
      </c>
      <c r="BB48">
        <f t="shared" si="0"/>
        <v>72.763337559806473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1.419314143663061</v>
      </c>
      <c r="M49">
        <v>2.3690350248640599</v>
      </c>
      <c r="N49">
        <v>2.5046451348287828</v>
      </c>
      <c r="O49">
        <v>1.3881224933529961</v>
      </c>
      <c r="P49">
        <v>0</v>
      </c>
      <c r="Q49">
        <v>0</v>
      </c>
      <c r="R49">
        <v>0</v>
      </c>
      <c r="S49">
        <v>0</v>
      </c>
      <c r="T49">
        <v>0.42096430807764557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0.37111299937382597</v>
      </c>
      <c r="AC49">
        <v>0</v>
      </c>
      <c r="AD49">
        <v>0.20683611646837818</v>
      </c>
      <c r="AE49">
        <v>0</v>
      </c>
      <c r="AF49">
        <v>0.17452184888332289</v>
      </c>
      <c r="AG49">
        <v>1.1866647016280527</v>
      </c>
      <c r="AH49">
        <v>0.5006772426424545</v>
      </c>
      <c r="AI49">
        <v>0</v>
      </c>
      <c r="AJ49">
        <v>0</v>
      </c>
      <c r="AK49">
        <v>0.62110335942391981</v>
      </c>
      <c r="AL49">
        <v>0</v>
      </c>
      <c r="AM49">
        <v>0.37198403767480692</v>
      </c>
      <c r="AN49">
        <v>1.4796914109789188E-2</v>
      </c>
      <c r="AO49">
        <v>0</v>
      </c>
      <c r="AP49">
        <v>0</v>
      </c>
      <c r="AQ49">
        <v>0.46658001335838029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63.921167814652485</v>
      </c>
      <c r="BA49">
        <v>3.1741885931954785</v>
      </c>
      <c r="BB49">
        <f t="shared" si="0"/>
        <v>72.763337559806473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1.419314143663061</v>
      </c>
      <c r="M50">
        <v>2.3690350248640599</v>
      </c>
      <c r="N50">
        <v>2.5046451348287828</v>
      </c>
      <c r="O50">
        <v>1.3881224933529961</v>
      </c>
      <c r="P50">
        <v>0</v>
      </c>
      <c r="Q50">
        <v>0</v>
      </c>
      <c r="R50">
        <v>0</v>
      </c>
      <c r="S50">
        <v>0</v>
      </c>
      <c r="T50">
        <v>0.42096430807764557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0.28171532874139016</v>
      </c>
      <c r="AC50">
        <v>0</v>
      </c>
      <c r="AD50">
        <v>0.20683611646837818</v>
      </c>
      <c r="AE50">
        <v>0</v>
      </c>
      <c r="AF50">
        <v>0.17452184888332289</v>
      </c>
      <c r="AG50">
        <v>1.1866647016280527</v>
      </c>
      <c r="AH50">
        <v>0.5006772426424545</v>
      </c>
      <c r="AI50">
        <v>0</v>
      </c>
      <c r="AJ50">
        <v>0</v>
      </c>
      <c r="AK50">
        <v>0.62110335942391981</v>
      </c>
      <c r="AL50">
        <v>0</v>
      </c>
      <c r="AM50">
        <v>0.37198403767480692</v>
      </c>
      <c r="AN50">
        <v>1.4796914109789188E-2</v>
      </c>
      <c r="AO50">
        <v>0</v>
      </c>
      <c r="AP50">
        <v>0</v>
      </c>
      <c r="AQ50">
        <v>0.46658001335838029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63.921167814652485</v>
      </c>
      <c r="BA50">
        <v>3.1704517705630431</v>
      </c>
      <c r="BB50">
        <f t="shared" si="0"/>
        <v>72.677676711806484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1.4193395629676058</v>
      </c>
      <c r="M51">
        <v>2.3690350248640599</v>
      </c>
      <c r="N51">
        <v>2.5046451348287828</v>
      </c>
      <c r="O51">
        <v>1.3881224933529961</v>
      </c>
      <c r="P51">
        <v>0</v>
      </c>
      <c r="Q51">
        <v>0</v>
      </c>
      <c r="R51">
        <v>0</v>
      </c>
      <c r="S51">
        <v>0</v>
      </c>
      <c r="T51">
        <v>0.42096430807764557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0.17452184888332289</v>
      </c>
      <c r="AG51">
        <v>1.1866647016280527</v>
      </c>
      <c r="AH51">
        <v>0.48648799968691298</v>
      </c>
      <c r="AI51">
        <v>0</v>
      </c>
      <c r="AJ51">
        <v>0</v>
      </c>
      <c r="AK51">
        <v>0.62110335942391981</v>
      </c>
      <c r="AL51">
        <v>0</v>
      </c>
      <c r="AM51">
        <v>0.37198403767480692</v>
      </c>
      <c r="AN51">
        <v>1.4796914109789188E-2</v>
      </c>
      <c r="AO51">
        <v>0</v>
      </c>
      <c r="AP51">
        <v>0</v>
      </c>
      <c r="AQ51">
        <v>0.46658001335838029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63.463720517637242</v>
      </c>
      <c r="BA51">
        <v>3.130316975309424</v>
      </c>
      <c r="BB51">
        <f t="shared" si="0"/>
        <v>71.757648941184087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1.4193325437771753</v>
      </c>
      <c r="M52">
        <v>2.3690350248640599</v>
      </c>
      <c r="N52">
        <v>2.5046451348287828</v>
      </c>
      <c r="O52">
        <v>1.3881224933529961</v>
      </c>
      <c r="P52">
        <v>0</v>
      </c>
      <c r="Q52">
        <v>0</v>
      </c>
      <c r="R52">
        <v>0</v>
      </c>
      <c r="S52">
        <v>0</v>
      </c>
      <c r="T52">
        <v>0.42096430807764557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0.17452184888332289</v>
      </c>
      <c r="AG52">
        <v>1.1866647016280527</v>
      </c>
      <c r="AH52">
        <v>0.48648799968691298</v>
      </c>
      <c r="AI52">
        <v>0</v>
      </c>
      <c r="AJ52">
        <v>0</v>
      </c>
      <c r="AK52">
        <v>0.62110335942391981</v>
      </c>
      <c r="AL52">
        <v>0</v>
      </c>
      <c r="AM52">
        <v>0.37198403767480692</v>
      </c>
      <c r="AN52">
        <v>1.4796914109789188E-2</v>
      </c>
      <c r="AO52">
        <v>0</v>
      </c>
      <c r="AP52">
        <v>0</v>
      </c>
      <c r="AQ52">
        <v>0.46658001335838029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63.408393863494062</v>
      </c>
      <c r="BA52">
        <v>3.1280040277640815</v>
      </c>
      <c r="BB52">
        <f t="shared" si="0"/>
        <v>71.704628215395829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1.419341222156574</v>
      </c>
      <c r="M53">
        <v>2.3690350248640599</v>
      </c>
      <c r="N53">
        <v>2.5046451348287828</v>
      </c>
      <c r="O53">
        <v>1.3881224933529961</v>
      </c>
      <c r="P53">
        <v>0</v>
      </c>
      <c r="Q53">
        <v>0</v>
      </c>
      <c r="R53">
        <v>0</v>
      </c>
      <c r="S53">
        <v>0</v>
      </c>
      <c r="T53">
        <v>0.42096430807764557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0.17452184888332289</v>
      </c>
      <c r="AG53">
        <v>1.1866647016280527</v>
      </c>
      <c r="AH53">
        <v>0.48648799968691298</v>
      </c>
      <c r="AI53">
        <v>0</v>
      </c>
      <c r="AJ53">
        <v>0</v>
      </c>
      <c r="AK53">
        <v>0.62110335942391981</v>
      </c>
      <c r="AL53">
        <v>0</v>
      </c>
      <c r="AM53">
        <v>0.37198403767480692</v>
      </c>
      <c r="AN53">
        <v>1.4796914109789188E-2</v>
      </c>
      <c r="AO53">
        <v>0</v>
      </c>
      <c r="AP53">
        <v>0</v>
      </c>
      <c r="AQ53">
        <v>0.46658001335838029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63.408393863494062</v>
      </c>
      <c r="BA53">
        <v>3.1280043905203403</v>
      </c>
      <c r="BB53">
        <f t="shared" si="0"/>
        <v>71.704636531018963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1.4193063373109636</v>
      </c>
      <c r="M54">
        <v>2.3690350248640599</v>
      </c>
      <c r="N54">
        <v>2.5046451348287828</v>
      </c>
      <c r="O54">
        <v>1.3881224933529961</v>
      </c>
      <c r="P54">
        <v>0</v>
      </c>
      <c r="Q54">
        <v>0</v>
      </c>
      <c r="R54">
        <v>0</v>
      </c>
      <c r="S54">
        <v>0</v>
      </c>
      <c r="T54">
        <v>0.42096430807764557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0.17452184888332289</v>
      </c>
      <c r="AG54">
        <v>1.1866647016280527</v>
      </c>
      <c r="AH54">
        <v>0.48648799968691298</v>
      </c>
      <c r="AI54">
        <v>0</v>
      </c>
      <c r="AJ54">
        <v>0</v>
      </c>
      <c r="AK54">
        <v>0.62110335942391981</v>
      </c>
      <c r="AL54">
        <v>0</v>
      </c>
      <c r="AM54">
        <v>0.37198403767480692</v>
      </c>
      <c r="AN54">
        <v>1.4796914109789188E-2</v>
      </c>
      <c r="AO54">
        <v>0</v>
      </c>
      <c r="AP54">
        <v>0</v>
      </c>
      <c r="AQ54">
        <v>0.46658001335838029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63.356212690461298</v>
      </c>
      <c r="BA54">
        <v>3.1258217593010196</v>
      </c>
      <c r="BB54">
        <f t="shared" si="0"/>
        <v>71.654603104359907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1.4193106419850112</v>
      </c>
      <c r="M55">
        <v>2.3690350248640599</v>
      </c>
      <c r="N55">
        <v>2.5046451348287828</v>
      </c>
      <c r="O55">
        <v>1.3881224933529961</v>
      </c>
      <c r="P55">
        <v>0</v>
      </c>
      <c r="Q55">
        <v>0.17739112457178224</v>
      </c>
      <c r="R55">
        <v>0.21906857762505988</v>
      </c>
      <c r="S55">
        <v>0.29235674563390784</v>
      </c>
      <c r="T55">
        <v>0.42096430807764557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0.17452184888332289</v>
      </c>
      <c r="AG55">
        <v>1.1866647016280527</v>
      </c>
      <c r="AH55">
        <v>0.48648799968691298</v>
      </c>
      <c r="AI55">
        <v>0</v>
      </c>
      <c r="AJ55">
        <v>0</v>
      </c>
      <c r="AK55">
        <v>0.62110335942391981</v>
      </c>
      <c r="AL55">
        <v>0</v>
      </c>
      <c r="AM55">
        <v>0.37198403767480692</v>
      </c>
      <c r="AN55">
        <v>1.4488648820705488E-2</v>
      </c>
      <c r="AO55">
        <v>0</v>
      </c>
      <c r="AP55">
        <v>0</v>
      </c>
      <c r="AQ55">
        <v>0.46658001335838029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64.932084116050945</v>
      </c>
      <c r="BA55">
        <v>3.2204730068562921</v>
      </c>
      <c r="BB55">
        <f t="shared" si="0"/>
        <v>73.824335769609988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6.2618079571164581E-2</v>
      </c>
      <c r="L56">
        <v>1.4193106419850112</v>
      </c>
      <c r="M56">
        <v>2.3690350248640599</v>
      </c>
      <c r="N56">
        <v>2.5046451348287828</v>
      </c>
      <c r="O56">
        <v>1.3881224933529961</v>
      </c>
      <c r="P56">
        <v>0</v>
      </c>
      <c r="Q56">
        <v>0.17739112457178224</v>
      </c>
      <c r="R56">
        <v>0.21906857762505988</v>
      </c>
      <c r="S56">
        <v>0.29235674563390784</v>
      </c>
      <c r="T56">
        <v>0.42096430807764557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0.17452184888332289</v>
      </c>
      <c r="AG56">
        <v>1.1866647016280527</v>
      </c>
      <c r="AH56">
        <v>0.48648799968691298</v>
      </c>
      <c r="AI56">
        <v>0</v>
      </c>
      <c r="AJ56">
        <v>0</v>
      </c>
      <c r="AK56">
        <v>0.62110335942391981</v>
      </c>
      <c r="AL56">
        <v>0</v>
      </c>
      <c r="AM56">
        <v>0.37198403767480692</v>
      </c>
      <c r="AN56">
        <v>1.4488648820705488E-2</v>
      </c>
      <c r="AO56">
        <v>0</v>
      </c>
      <c r="AP56">
        <v>0</v>
      </c>
      <c r="AQ56">
        <v>0.46658001335838029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64.932084116050945</v>
      </c>
      <c r="BA56">
        <v>3.2230904425823668</v>
      </c>
      <c r="BB56">
        <f t="shared" si="0"/>
        <v>73.884336413455088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1.419313399668793</v>
      </c>
      <c r="L57">
        <v>1.4193106419850112</v>
      </c>
      <c r="M57">
        <v>2.3690350248640599</v>
      </c>
      <c r="N57">
        <v>2.5046451348287828</v>
      </c>
      <c r="O57">
        <v>1.3881224933529961</v>
      </c>
      <c r="P57">
        <v>0</v>
      </c>
      <c r="Q57">
        <v>0.16693492633427479</v>
      </c>
      <c r="R57">
        <v>0.46954618259559905</v>
      </c>
      <c r="S57">
        <v>0.31301948092044379</v>
      </c>
      <c r="T57">
        <v>0.42096430807764557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0.17452184888332289</v>
      </c>
      <c r="AG57">
        <v>1.1866647016280527</v>
      </c>
      <c r="AH57">
        <v>0.48648799968691298</v>
      </c>
      <c r="AI57">
        <v>0</v>
      </c>
      <c r="AJ57">
        <v>0</v>
      </c>
      <c r="AK57">
        <v>0.62110335942391981</v>
      </c>
      <c r="AL57">
        <v>0</v>
      </c>
      <c r="AM57">
        <v>0.37198403767480692</v>
      </c>
      <c r="AN57">
        <v>1.4488648820705488E-2</v>
      </c>
      <c r="AO57">
        <v>0</v>
      </c>
      <c r="AP57">
        <v>0</v>
      </c>
      <c r="AQ57">
        <v>0.46658001335838029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69.606760592778116</v>
      </c>
      <c r="BA57">
        <v>3.4860983808260499</v>
      </c>
      <c r="BB57">
        <f t="shared" si="0"/>
        <v>79.91338441405577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1.4193777533949687</v>
      </c>
      <c r="L58">
        <v>1.4193172228111131</v>
      </c>
      <c r="M58">
        <v>2.3690350248640599</v>
      </c>
      <c r="N58">
        <v>2.5046451348287828</v>
      </c>
      <c r="O58">
        <v>1.3881224933529961</v>
      </c>
      <c r="P58">
        <v>0</v>
      </c>
      <c r="Q58">
        <v>0.16693492633427479</v>
      </c>
      <c r="R58">
        <v>0.46954618259559905</v>
      </c>
      <c r="S58">
        <v>0.31301948092044379</v>
      </c>
      <c r="T58">
        <v>0.42096430807764557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0.17452184888332289</v>
      </c>
      <c r="AG58">
        <v>1.1866647016280527</v>
      </c>
      <c r="AH58">
        <v>6.0810991859737006E-2</v>
      </c>
      <c r="AI58">
        <v>0</v>
      </c>
      <c r="AJ58">
        <v>0</v>
      </c>
      <c r="AK58">
        <v>0.62110335942391981</v>
      </c>
      <c r="AL58">
        <v>0</v>
      </c>
      <c r="AM58">
        <v>0.37198403767480692</v>
      </c>
      <c r="AN58">
        <v>1.4488648820705488E-2</v>
      </c>
      <c r="AO58">
        <v>0</v>
      </c>
      <c r="AP58">
        <v>0</v>
      </c>
      <c r="AQ58">
        <v>0.46658001335838029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68.773262366937999</v>
      </c>
      <c r="BA58">
        <v>3.4334678211230454</v>
      </c>
      <c r="BB58">
        <f t="shared" si="0"/>
        <v>78.706910674643765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1.419313399668793</v>
      </c>
      <c r="L59">
        <v>1.4193172228111131</v>
      </c>
      <c r="M59">
        <v>2.3690350248640599</v>
      </c>
      <c r="N59">
        <v>2.5046451348287828</v>
      </c>
      <c r="O59">
        <v>1.3881224933529961</v>
      </c>
      <c r="P59">
        <v>0</v>
      </c>
      <c r="Q59">
        <v>0.16693492633427479</v>
      </c>
      <c r="R59">
        <v>0.46954618259559905</v>
      </c>
      <c r="S59">
        <v>0.31297912692927476</v>
      </c>
      <c r="T59">
        <v>0.42096430807764557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0.17452184888332289</v>
      </c>
      <c r="AG59">
        <v>1.1866647016280527</v>
      </c>
      <c r="AH59">
        <v>0</v>
      </c>
      <c r="AI59">
        <v>0</v>
      </c>
      <c r="AJ59">
        <v>0</v>
      </c>
      <c r="AK59">
        <v>0.62110335942391981</v>
      </c>
      <c r="AL59">
        <v>0</v>
      </c>
      <c r="AM59">
        <v>0.37198403767480692</v>
      </c>
      <c r="AN59">
        <v>1.4488648820705488E-2</v>
      </c>
      <c r="AO59">
        <v>0</v>
      </c>
      <c r="AP59">
        <v>0</v>
      </c>
      <c r="AQ59">
        <v>0.93315999457315801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63.6370559382175</v>
      </c>
      <c r="BA59">
        <v>3.2357311593749856</v>
      </c>
      <c r="BB59">
        <f t="shared" si="0"/>
        <v>74.174105189309017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1.4193777533949687</v>
      </c>
      <c r="L60">
        <v>1.4193172228111131</v>
      </c>
      <c r="M60">
        <v>2.3690350248640599</v>
      </c>
      <c r="N60">
        <v>2.5046451348287828</v>
      </c>
      <c r="O60">
        <v>1.3881224933529961</v>
      </c>
      <c r="P60">
        <v>0</v>
      </c>
      <c r="Q60">
        <v>0.16693492633427479</v>
      </c>
      <c r="R60">
        <v>0.46954618259559905</v>
      </c>
      <c r="S60">
        <v>0.31297912692927476</v>
      </c>
      <c r="T60">
        <v>0.42096430807764557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0.17452184888332289</v>
      </c>
      <c r="AG60">
        <v>1.1866647016280527</v>
      </c>
      <c r="AH60">
        <v>0</v>
      </c>
      <c r="AI60">
        <v>0</v>
      </c>
      <c r="AJ60">
        <v>0</v>
      </c>
      <c r="AK60">
        <v>0.62110335942391981</v>
      </c>
      <c r="AL60">
        <v>0</v>
      </c>
      <c r="AM60">
        <v>0.37198403767480692</v>
      </c>
      <c r="AN60">
        <v>1.4488648820705488E-2</v>
      </c>
      <c r="AO60">
        <v>0</v>
      </c>
      <c r="AP60">
        <v>0</v>
      </c>
      <c r="AQ60">
        <v>1.3997400079315383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63.6370559382175</v>
      </c>
      <c r="BA60">
        <v>3.2552368939191201</v>
      </c>
      <c r="BB60">
        <f t="shared" si="0"/>
        <v>74.621243821849447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1.419313399668793</v>
      </c>
      <c r="L61">
        <v>1.4193172228111131</v>
      </c>
      <c r="M61">
        <v>2.3690350248640599</v>
      </c>
      <c r="N61">
        <v>2.5046451348287828</v>
      </c>
      <c r="O61">
        <v>1.3881224933529961</v>
      </c>
      <c r="P61">
        <v>0</v>
      </c>
      <c r="Q61">
        <v>0.16693492633427479</v>
      </c>
      <c r="R61">
        <v>0.46954618259559905</v>
      </c>
      <c r="S61">
        <v>0.31297912692927476</v>
      </c>
      <c r="T61">
        <v>0.42096430807764557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0.19771099436443329</v>
      </c>
      <c r="AE61">
        <v>0</v>
      </c>
      <c r="AF61">
        <v>0.17452184888332289</v>
      </c>
      <c r="AG61">
        <v>1.1866647016280527</v>
      </c>
      <c r="AH61">
        <v>0</v>
      </c>
      <c r="AI61">
        <v>0</v>
      </c>
      <c r="AJ61">
        <v>0</v>
      </c>
      <c r="AK61">
        <v>0.62110335942391981</v>
      </c>
      <c r="AL61">
        <v>0</v>
      </c>
      <c r="AM61">
        <v>0.37198403767480692</v>
      </c>
      <c r="AN61">
        <v>1.4488648820705488E-2</v>
      </c>
      <c r="AO61">
        <v>0</v>
      </c>
      <c r="AP61">
        <v>0</v>
      </c>
      <c r="AQ61">
        <v>1.866319989146316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66.131316009183891</v>
      </c>
      <c r="BA61">
        <v>3.3872616376789741</v>
      </c>
      <c r="BB61">
        <f t="shared" si="0"/>
        <v>77.647705770909013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1.4193109636005443</v>
      </c>
      <c r="L62">
        <v>1.4193172228111131</v>
      </c>
      <c r="M62">
        <v>2.3690350248640599</v>
      </c>
      <c r="N62">
        <v>2.5046451348287828</v>
      </c>
      <c r="O62">
        <v>1.3881224933529961</v>
      </c>
      <c r="P62">
        <v>0</v>
      </c>
      <c r="Q62">
        <v>0.16693492633427479</v>
      </c>
      <c r="R62">
        <v>0.46954618259559905</v>
      </c>
      <c r="S62">
        <v>0.31297912692927476</v>
      </c>
      <c r="T62">
        <v>0.42096430807764557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0.19771099436443329</v>
      </c>
      <c r="AE62">
        <v>0</v>
      </c>
      <c r="AF62">
        <v>0.17452184888332289</v>
      </c>
      <c r="AG62">
        <v>1.1866647016280527</v>
      </c>
      <c r="AH62">
        <v>0</v>
      </c>
      <c r="AI62">
        <v>0</v>
      </c>
      <c r="AJ62">
        <v>0</v>
      </c>
      <c r="AK62">
        <v>0.62110335942391981</v>
      </c>
      <c r="AL62">
        <v>0</v>
      </c>
      <c r="AM62">
        <v>0.37198403767480692</v>
      </c>
      <c r="AN62">
        <v>1.4488648820705488E-2</v>
      </c>
      <c r="AO62">
        <v>0</v>
      </c>
      <c r="AP62">
        <v>0</v>
      </c>
      <c r="AQ62">
        <v>1.866319989146316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66.110443539970774</v>
      </c>
      <c r="BA62">
        <v>3.3863890666382073</v>
      </c>
      <c r="BB62">
        <f t="shared" si="0"/>
        <v>77.627703436668412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0.17741416269250854</v>
      </c>
      <c r="L63">
        <v>1.4193172228111131</v>
      </c>
      <c r="M63">
        <v>2.3690350248640599</v>
      </c>
      <c r="N63">
        <v>2.5046451348287828</v>
      </c>
      <c r="O63">
        <v>1.3881224933529961</v>
      </c>
      <c r="P63">
        <v>0</v>
      </c>
      <c r="Q63">
        <v>0.16693430218289329</v>
      </c>
      <c r="R63">
        <v>0.46954618259559905</v>
      </c>
      <c r="S63">
        <v>0.3026942954634142</v>
      </c>
      <c r="T63">
        <v>0.42096430807764557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0.19771099436443329</v>
      </c>
      <c r="AE63">
        <v>0</v>
      </c>
      <c r="AF63">
        <v>0.17452184888332289</v>
      </c>
      <c r="AG63">
        <v>1.1866647016280527</v>
      </c>
      <c r="AH63">
        <v>0</v>
      </c>
      <c r="AI63">
        <v>0</v>
      </c>
      <c r="AJ63">
        <v>0</v>
      </c>
      <c r="AK63">
        <v>0.62110335942391981</v>
      </c>
      <c r="AL63">
        <v>0</v>
      </c>
      <c r="AM63">
        <v>0.37198403767480692</v>
      </c>
      <c r="AN63">
        <v>1.4488648820705488E-2</v>
      </c>
      <c r="AO63">
        <v>0</v>
      </c>
      <c r="AP63">
        <v>0</v>
      </c>
      <c r="AQ63">
        <v>1.866319989146316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63.042190565643928</v>
      </c>
      <c r="BA63">
        <v>3.2057948739885953</v>
      </c>
      <c r="BB63">
        <f t="shared" si="0"/>
        <v>73.487862398465893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0.16698071866081926</v>
      </c>
      <c r="L64">
        <v>1.4193172228111131</v>
      </c>
      <c r="M64">
        <v>2.3690350248640599</v>
      </c>
      <c r="N64">
        <v>2.5046451348287828</v>
      </c>
      <c r="O64">
        <v>1.3881224933529961</v>
      </c>
      <c r="P64">
        <v>0</v>
      </c>
      <c r="Q64">
        <v>0.16693430218289329</v>
      </c>
      <c r="R64">
        <v>0.46954618259559905</v>
      </c>
      <c r="S64">
        <v>0.3026942954634142</v>
      </c>
      <c r="T64">
        <v>0.42096430807764557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0.19771099436443329</v>
      </c>
      <c r="AE64">
        <v>0</v>
      </c>
      <c r="AF64">
        <v>0.17452184888332289</v>
      </c>
      <c r="AG64">
        <v>1.1866647016280527</v>
      </c>
      <c r="AH64">
        <v>0</v>
      </c>
      <c r="AI64">
        <v>0</v>
      </c>
      <c r="AJ64">
        <v>0</v>
      </c>
      <c r="AK64">
        <v>0.62110335942391981</v>
      </c>
      <c r="AL64">
        <v>0</v>
      </c>
      <c r="AM64">
        <v>0.37198403767480692</v>
      </c>
      <c r="AN64">
        <v>1.4488648820705488E-2</v>
      </c>
      <c r="AO64">
        <v>0</v>
      </c>
      <c r="AP64">
        <v>0</v>
      </c>
      <c r="AQ64">
        <v>1.866319989146316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63.042190565643928</v>
      </c>
      <c r="BA64">
        <v>3.2053587560280707</v>
      </c>
      <c r="BB64">
        <f t="shared" si="0"/>
        <v>73.477865072394735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0.17741462247124426</v>
      </c>
      <c r="L65">
        <v>1.4193172228111131</v>
      </c>
      <c r="M65">
        <v>2.3690350248640599</v>
      </c>
      <c r="N65">
        <v>2.5046451348287828</v>
      </c>
      <c r="O65">
        <v>1.3881224933529961</v>
      </c>
      <c r="P65">
        <v>0</v>
      </c>
      <c r="Q65">
        <v>0.11471915647035145</v>
      </c>
      <c r="R65">
        <v>0.46954618259559905</v>
      </c>
      <c r="S65">
        <v>0.28182985776504665</v>
      </c>
      <c r="T65">
        <v>0.42096430807764557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0.19771099436443329</v>
      </c>
      <c r="AE65">
        <v>0</v>
      </c>
      <c r="AF65">
        <v>0.17452184888332289</v>
      </c>
      <c r="AG65">
        <v>1.1866647016280527</v>
      </c>
      <c r="AH65">
        <v>0</v>
      </c>
      <c r="AI65">
        <v>0</v>
      </c>
      <c r="AJ65">
        <v>0</v>
      </c>
      <c r="AK65">
        <v>0.62110335942391981</v>
      </c>
      <c r="AL65">
        <v>0</v>
      </c>
      <c r="AM65">
        <v>0.37198403767480692</v>
      </c>
      <c r="AN65">
        <v>1.4488648820705488E-2</v>
      </c>
      <c r="AO65">
        <v>0</v>
      </c>
      <c r="AP65">
        <v>0</v>
      </c>
      <c r="AQ65">
        <v>1.866319989146316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63.042190565643928</v>
      </c>
      <c r="BA65">
        <v>3.2027401666207704</v>
      </c>
      <c r="BB65">
        <f t="shared" si="0"/>
        <v>73.417837982201547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0.166981121286189</v>
      </c>
      <c r="L66">
        <v>1.4193172228111131</v>
      </c>
      <c r="M66">
        <v>2.3690350248640599</v>
      </c>
      <c r="N66">
        <v>2.5046451348287828</v>
      </c>
      <c r="O66">
        <v>1.3881224933529961</v>
      </c>
      <c r="P66">
        <v>0</v>
      </c>
      <c r="Q66">
        <v>0.12522322464490568</v>
      </c>
      <c r="R66">
        <v>0.46954618259559905</v>
      </c>
      <c r="S66">
        <v>0.28182985776504665</v>
      </c>
      <c r="T66">
        <v>0.42096430807764557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0.19771099436443329</v>
      </c>
      <c r="AE66">
        <v>0</v>
      </c>
      <c r="AF66">
        <v>0.17452184888332289</v>
      </c>
      <c r="AG66">
        <v>1.1866647016280527</v>
      </c>
      <c r="AH66">
        <v>0</v>
      </c>
      <c r="AI66">
        <v>0</v>
      </c>
      <c r="AJ66">
        <v>0</v>
      </c>
      <c r="AK66">
        <v>0.62110335942391981</v>
      </c>
      <c r="AL66">
        <v>0</v>
      </c>
      <c r="AM66">
        <v>0.37198403767480692</v>
      </c>
      <c r="AN66">
        <v>1.4488648820705488E-2</v>
      </c>
      <c r="AO66">
        <v>0</v>
      </c>
      <c r="AP66">
        <v>0</v>
      </c>
      <c r="AQ66">
        <v>1.866319989146316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63.042190565643928</v>
      </c>
      <c r="BA66">
        <v>3.2027431163209314</v>
      </c>
      <c r="BB66">
        <f t="shared" si="0"/>
        <v>73.417905599490894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1.1792426756356527</v>
      </c>
      <c r="M67">
        <v>2.3690350248640599</v>
      </c>
      <c r="N67">
        <v>2.5046451348287828</v>
      </c>
      <c r="O67">
        <v>1.3881224933529961</v>
      </c>
      <c r="P67">
        <v>0</v>
      </c>
      <c r="Q67">
        <v>0.125188336137707</v>
      </c>
      <c r="R67">
        <v>0</v>
      </c>
      <c r="S67">
        <v>0.27148144036032995</v>
      </c>
      <c r="T67">
        <v>0.42096430807764557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0.19771099436443329</v>
      </c>
      <c r="AE67">
        <v>0</v>
      </c>
      <c r="AF67">
        <v>0.17452184888332289</v>
      </c>
      <c r="AG67">
        <v>1.1866647016280527</v>
      </c>
      <c r="AH67">
        <v>0</v>
      </c>
      <c r="AI67">
        <v>0</v>
      </c>
      <c r="AJ67">
        <v>0</v>
      </c>
      <c r="AK67">
        <v>0.62110335942391981</v>
      </c>
      <c r="AL67">
        <v>0</v>
      </c>
      <c r="AM67">
        <v>0.37198403767480692</v>
      </c>
      <c r="AN67">
        <v>1.4488648820705488E-2</v>
      </c>
      <c r="AO67">
        <v>0</v>
      </c>
      <c r="AP67">
        <v>0</v>
      </c>
      <c r="AQ67">
        <v>1.866319989146316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63.042190565643928</v>
      </c>
      <c r="BA67">
        <v>3.1656671367596205</v>
      </c>
      <c r="BB67">
        <f t="shared" si="0"/>
        <v>72.567996422083041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1.210562532456942</v>
      </c>
      <c r="M68">
        <v>2.3690350248640599</v>
      </c>
      <c r="N68">
        <v>2.5046451348287828</v>
      </c>
      <c r="O68">
        <v>1.3881224933529961</v>
      </c>
      <c r="P68">
        <v>0</v>
      </c>
      <c r="Q68">
        <v>0.125188336137707</v>
      </c>
      <c r="R68">
        <v>0</v>
      </c>
      <c r="S68">
        <v>0.27148144036032995</v>
      </c>
      <c r="T68">
        <v>0.42096430807764557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0.19771099436443329</v>
      </c>
      <c r="AE68">
        <v>0</v>
      </c>
      <c r="AF68">
        <v>0.17452184888332289</v>
      </c>
      <c r="AG68">
        <v>1.1866647016280527</v>
      </c>
      <c r="AH68">
        <v>6.0810991859737006E-2</v>
      </c>
      <c r="AI68">
        <v>0</v>
      </c>
      <c r="AJ68">
        <v>0</v>
      </c>
      <c r="AK68">
        <v>0.62110335942391981</v>
      </c>
      <c r="AL68">
        <v>0</v>
      </c>
      <c r="AM68">
        <v>0.37198403767480692</v>
      </c>
      <c r="AN68">
        <v>1.4488648820705488E-2</v>
      </c>
      <c r="AO68">
        <v>0</v>
      </c>
      <c r="AP68">
        <v>0</v>
      </c>
      <c r="AQ68">
        <v>1.866319989146316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63.064642037153007</v>
      </c>
      <c r="BA68">
        <v>3.1704566777435677</v>
      </c>
      <c r="BB68">
        <f t="shared" ref="BB68:BB99" si="1">SUM(B68:AZ68)-BA68</f>
        <v>72.677789201289187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1.4193651914579959</v>
      </c>
      <c r="M69">
        <v>2.3690350248640599</v>
      </c>
      <c r="N69">
        <v>2.5046451348287828</v>
      </c>
      <c r="O69">
        <v>1.3881224933529961</v>
      </c>
      <c r="P69">
        <v>0</v>
      </c>
      <c r="Q69">
        <v>0.125188336137707</v>
      </c>
      <c r="R69">
        <v>0</v>
      </c>
      <c r="S69">
        <v>0.27148144036032995</v>
      </c>
      <c r="T69">
        <v>0.42096430807764557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0.19771099436443329</v>
      </c>
      <c r="AE69">
        <v>0</v>
      </c>
      <c r="AF69">
        <v>0.17452184888332289</v>
      </c>
      <c r="AG69">
        <v>1.1866647016280527</v>
      </c>
      <c r="AH69">
        <v>0.40540667000626168</v>
      </c>
      <c r="AI69">
        <v>0</v>
      </c>
      <c r="AJ69">
        <v>0</v>
      </c>
      <c r="AK69">
        <v>0.62110335942391981</v>
      </c>
      <c r="AL69">
        <v>0</v>
      </c>
      <c r="AM69">
        <v>0.37198403767480692</v>
      </c>
      <c r="AN69">
        <v>1.4488648820705488E-2</v>
      </c>
      <c r="AO69">
        <v>0</v>
      </c>
      <c r="AP69">
        <v>0</v>
      </c>
      <c r="AQ69">
        <v>1.866319989146316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63.199350866207482</v>
      </c>
      <c r="BA69">
        <v>3.1992195572908111</v>
      </c>
      <c r="BB69">
        <f t="shared" si="1"/>
        <v>73.337133487944001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1.4819453141306616</v>
      </c>
      <c r="M70">
        <v>2.3690350248640599</v>
      </c>
      <c r="N70">
        <v>2.5046451348287828</v>
      </c>
      <c r="O70">
        <v>1.3881224933529961</v>
      </c>
      <c r="P70">
        <v>0</v>
      </c>
      <c r="Q70">
        <v>0</v>
      </c>
      <c r="R70">
        <v>0</v>
      </c>
      <c r="S70">
        <v>0.17739831099374131</v>
      </c>
      <c r="T70">
        <v>0.42096430807764557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9.3905109580463358E-2</v>
      </c>
      <c r="AC70">
        <v>0</v>
      </c>
      <c r="AD70">
        <v>0.19771099436443329</v>
      </c>
      <c r="AE70">
        <v>0</v>
      </c>
      <c r="AF70">
        <v>0.17452184888332289</v>
      </c>
      <c r="AG70">
        <v>1.1866647016280527</v>
      </c>
      <c r="AH70">
        <v>0.92838128209142134</v>
      </c>
      <c r="AI70">
        <v>0</v>
      </c>
      <c r="AJ70">
        <v>0</v>
      </c>
      <c r="AK70">
        <v>0.62110335942391981</v>
      </c>
      <c r="AL70">
        <v>0</v>
      </c>
      <c r="AM70">
        <v>0.37198403767480692</v>
      </c>
      <c r="AN70">
        <v>1.4488648820705488E-2</v>
      </c>
      <c r="AO70">
        <v>0</v>
      </c>
      <c r="AP70">
        <v>0</v>
      </c>
      <c r="AQ70">
        <v>1.866319989146316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63.401413066165738</v>
      </c>
      <c r="BA70">
        <v>3.2269016314843295</v>
      </c>
      <c r="BB70">
        <f t="shared" si="1"/>
        <v>73.971701992542748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1.4819453141306616</v>
      </c>
      <c r="M71">
        <v>2.3690350248640599</v>
      </c>
      <c r="N71">
        <v>2.5046451348287828</v>
      </c>
      <c r="O71">
        <v>1.3881224933529961</v>
      </c>
      <c r="P71">
        <v>0</v>
      </c>
      <c r="Q71">
        <v>0</v>
      </c>
      <c r="R71">
        <v>0</v>
      </c>
      <c r="S71">
        <v>0.18799251992525057</v>
      </c>
      <c r="T71">
        <v>0.42096430807764557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0.36810803068252973</v>
      </c>
      <c r="AC71">
        <v>0.23116063347944057</v>
      </c>
      <c r="AD71">
        <v>0.19771099436443329</v>
      </c>
      <c r="AE71">
        <v>0</v>
      </c>
      <c r="AF71">
        <v>0.34904371957837615</v>
      </c>
      <c r="AG71">
        <v>1.1866647016280527</v>
      </c>
      <c r="AH71">
        <v>1.5020317063243582</v>
      </c>
      <c r="AI71">
        <v>0</v>
      </c>
      <c r="AJ71">
        <v>0</v>
      </c>
      <c r="AK71">
        <v>0.62110335942391981</v>
      </c>
      <c r="AL71">
        <v>0</v>
      </c>
      <c r="AM71">
        <v>0.37198403767480692</v>
      </c>
      <c r="AN71">
        <v>1.4488648820705488E-2</v>
      </c>
      <c r="AO71">
        <v>0</v>
      </c>
      <c r="AP71">
        <v>0</v>
      </c>
      <c r="AQ71">
        <v>1.866319989146316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63.678448131914017</v>
      </c>
      <c r="BA71">
        <v>3.2913223336754402</v>
      </c>
      <c r="BB71">
        <f t="shared" si="1"/>
        <v>75.448446414540911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1.4193063373109636</v>
      </c>
      <c r="M72">
        <v>2.3690350248640599</v>
      </c>
      <c r="N72">
        <v>2.5046451348287828</v>
      </c>
      <c r="O72">
        <v>1.3881224933529961</v>
      </c>
      <c r="P72">
        <v>0</v>
      </c>
      <c r="Q72">
        <v>0</v>
      </c>
      <c r="R72">
        <v>0</v>
      </c>
      <c r="S72">
        <v>0.18799251992525057</v>
      </c>
      <c r="T72">
        <v>0.42096430807764557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0.36810803068252973</v>
      </c>
      <c r="AC72">
        <v>0.23116063347944057</v>
      </c>
      <c r="AD72">
        <v>0.41975566311834694</v>
      </c>
      <c r="AE72">
        <v>0</v>
      </c>
      <c r="AF72">
        <v>0.53207883949071166</v>
      </c>
      <c r="AG72">
        <v>1.1866647016280527</v>
      </c>
      <c r="AH72">
        <v>2.0027089489668124</v>
      </c>
      <c r="AI72">
        <v>9.1219963473178872E-2</v>
      </c>
      <c r="AJ72">
        <v>0</v>
      </c>
      <c r="AK72">
        <v>0.62110335942391981</v>
      </c>
      <c r="AL72">
        <v>0</v>
      </c>
      <c r="AM72">
        <v>0.37198403767480692</v>
      </c>
      <c r="AN72">
        <v>1.4488648820705488E-2</v>
      </c>
      <c r="AO72">
        <v>0</v>
      </c>
      <c r="AP72">
        <v>0</v>
      </c>
      <c r="AQ72">
        <v>1.866319989146316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64.675660613650606</v>
      </c>
      <c r="BA72">
        <v>3.3720611445628501</v>
      </c>
      <c r="BB72">
        <f t="shared" si="1"/>
        <v>77.299258103352273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1.4193063373109636</v>
      </c>
      <c r="M73">
        <v>2.3690350248640599</v>
      </c>
      <c r="N73">
        <v>2.5046451348287828</v>
      </c>
      <c r="O73">
        <v>1.3881224933529961</v>
      </c>
      <c r="P73">
        <v>0</v>
      </c>
      <c r="Q73">
        <v>0</v>
      </c>
      <c r="R73">
        <v>0</v>
      </c>
      <c r="S73">
        <v>0.18799251992525057</v>
      </c>
      <c r="T73">
        <v>0.42096430807764557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0.74222599874765194</v>
      </c>
      <c r="AC73">
        <v>0.46277752243790432</v>
      </c>
      <c r="AD73">
        <v>0.62963349467752039</v>
      </c>
      <c r="AE73">
        <v>0</v>
      </c>
      <c r="AF73">
        <v>0.57464515101231473</v>
      </c>
      <c r="AG73">
        <v>1.1866647016280527</v>
      </c>
      <c r="AH73">
        <v>2.503386191609267</v>
      </c>
      <c r="AI73">
        <v>0.39528649238154867</v>
      </c>
      <c r="AJ73">
        <v>0</v>
      </c>
      <c r="AK73">
        <v>0.62110335942391981</v>
      </c>
      <c r="AL73">
        <v>0</v>
      </c>
      <c r="AM73">
        <v>0.37198403767480692</v>
      </c>
      <c r="AN73">
        <v>1.4488648820705488E-2</v>
      </c>
      <c r="AO73">
        <v>0</v>
      </c>
      <c r="AP73">
        <v>0</v>
      </c>
      <c r="AQ73">
        <v>1.866319989146316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65.856729284074319</v>
      </c>
      <c r="BA73">
        <v>3.4909399868417479</v>
      </c>
      <c r="BB73">
        <f t="shared" si="1"/>
        <v>80.024370703152272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1.4193325437771753</v>
      </c>
      <c r="M74">
        <v>2.3690350248640599</v>
      </c>
      <c r="N74">
        <v>2.5046451348287828</v>
      </c>
      <c r="O74">
        <v>1.3881224933529961</v>
      </c>
      <c r="P74">
        <v>0</v>
      </c>
      <c r="Q74">
        <v>0</v>
      </c>
      <c r="R74">
        <v>0</v>
      </c>
      <c r="S74">
        <v>0.18799251992525057</v>
      </c>
      <c r="T74">
        <v>0.42096430807764557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0.74222599874765194</v>
      </c>
      <c r="AC74">
        <v>0.46277752243790432</v>
      </c>
      <c r="AD74">
        <v>0.62963349467752039</v>
      </c>
      <c r="AE74">
        <v>0</v>
      </c>
      <c r="AF74">
        <v>0.57464515101231473</v>
      </c>
      <c r="AG74">
        <v>1.1866647016280527</v>
      </c>
      <c r="AH74">
        <v>2.503386191609267</v>
      </c>
      <c r="AI74">
        <v>0.39528649238154867</v>
      </c>
      <c r="AJ74">
        <v>0</v>
      </c>
      <c r="AK74">
        <v>0.62110335942391981</v>
      </c>
      <c r="AL74">
        <v>0</v>
      </c>
      <c r="AM74">
        <v>0.37198403767480692</v>
      </c>
      <c r="AN74">
        <v>1.4488648820705488E-2</v>
      </c>
      <c r="AO74">
        <v>0</v>
      </c>
      <c r="AP74">
        <v>0</v>
      </c>
      <c r="AQ74">
        <v>1.866319989146316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66.273638071383857</v>
      </c>
      <c r="BA74">
        <v>3.5083678695815741</v>
      </c>
      <c r="BB74">
        <f t="shared" si="1"/>
        <v>80.423877814188202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1.4193651914579959</v>
      </c>
      <c r="M75">
        <v>2.3690350248640599</v>
      </c>
      <c r="N75">
        <v>2.5046451348287828</v>
      </c>
      <c r="O75">
        <v>1.3881224933529961</v>
      </c>
      <c r="P75">
        <v>0</v>
      </c>
      <c r="Q75">
        <v>0</v>
      </c>
      <c r="R75">
        <v>0</v>
      </c>
      <c r="S75">
        <v>0.18799251992525057</v>
      </c>
      <c r="T75">
        <v>0.42096430807764557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0.74222599874765194</v>
      </c>
      <c r="AC75">
        <v>0.46277752243790432</v>
      </c>
      <c r="AD75">
        <v>0.62963349467752039</v>
      </c>
      <c r="AE75">
        <v>0</v>
      </c>
      <c r="AF75">
        <v>0.57464515101231473</v>
      </c>
      <c r="AG75">
        <v>1.1866647016280527</v>
      </c>
      <c r="AH75">
        <v>2.503386191609267</v>
      </c>
      <c r="AI75">
        <v>0.39528649238154867</v>
      </c>
      <c r="AJ75">
        <v>0</v>
      </c>
      <c r="AK75">
        <v>0.62110335942391981</v>
      </c>
      <c r="AL75">
        <v>0</v>
      </c>
      <c r="AM75">
        <v>0.37198403767480692</v>
      </c>
      <c r="AN75">
        <v>1.4488648820705488E-2</v>
      </c>
      <c r="AO75">
        <v>0</v>
      </c>
      <c r="AP75">
        <v>0</v>
      </c>
      <c r="AQ75">
        <v>1.866319989146316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66.690392402421224</v>
      </c>
      <c r="BA75">
        <v>3.5257895652919968</v>
      </c>
      <c r="BB75">
        <f t="shared" si="1"/>
        <v>80.823243097195956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1.4193651914579959</v>
      </c>
      <c r="M76">
        <v>2.3690350248640599</v>
      </c>
      <c r="N76">
        <v>2.5046451348287828</v>
      </c>
      <c r="O76">
        <v>1.3881224933529961</v>
      </c>
      <c r="P76">
        <v>0</v>
      </c>
      <c r="Q76">
        <v>0</v>
      </c>
      <c r="R76">
        <v>0</v>
      </c>
      <c r="S76">
        <v>0</v>
      </c>
      <c r="T76">
        <v>0.42096430807764557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0.74222599874765194</v>
      </c>
      <c r="AC76">
        <v>0.46277752243790432</v>
      </c>
      <c r="AD76">
        <v>0.62963349467752039</v>
      </c>
      <c r="AE76">
        <v>0</v>
      </c>
      <c r="AF76">
        <v>0.57464515101231473</v>
      </c>
      <c r="AG76">
        <v>1.1866647016280527</v>
      </c>
      <c r="AH76">
        <v>2.503386191609267</v>
      </c>
      <c r="AI76">
        <v>0.39528649238154867</v>
      </c>
      <c r="AJ76">
        <v>0</v>
      </c>
      <c r="AK76">
        <v>0.62110335942391981</v>
      </c>
      <c r="AL76">
        <v>0</v>
      </c>
      <c r="AM76">
        <v>0.37198403767480692</v>
      </c>
      <c r="AN76">
        <v>1.4488648820705488E-2</v>
      </c>
      <c r="AO76">
        <v>0</v>
      </c>
      <c r="AP76">
        <v>0</v>
      </c>
      <c r="AQ76">
        <v>1.866319989146316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66.690392402421224</v>
      </c>
      <c r="BA76">
        <v>3.5179314779591211</v>
      </c>
      <c r="BB76">
        <f t="shared" si="1"/>
        <v>80.643108664603588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1.4193651914579959</v>
      </c>
      <c r="M77">
        <v>2.3690350248640599</v>
      </c>
      <c r="N77">
        <v>2.5046451348287828</v>
      </c>
      <c r="O77">
        <v>1.3881224933529961</v>
      </c>
      <c r="P77">
        <v>0</v>
      </c>
      <c r="Q77">
        <v>0</v>
      </c>
      <c r="R77">
        <v>0</v>
      </c>
      <c r="S77">
        <v>0</v>
      </c>
      <c r="T77">
        <v>0.42096430807764557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0.74222599874765194</v>
      </c>
      <c r="AC77">
        <v>0.46277752243790432</v>
      </c>
      <c r="AD77">
        <v>0.62963349467752039</v>
      </c>
      <c r="AE77">
        <v>0</v>
      </c>
      <c r="AF77">
        <v>0.57464515101231473</v>
      </c>
      <c r="AG77">
        <v>1.1866647016280527</v>
      </c>
      <c r="AH77">
        <v>2.503386191609267</v>
      </c>
      <c r="AI77">
        <v>0.39528649238154867</v>
      </c>
      <c r="AJ77">
        <v>0</v>
      </c>
      <c r="AK77">
        <v>0.62110335942391981</v>
      </c>
      <c r="AL77">
        <v>0</v>
      </c>
      <c r="AM77">
        <v>0.37198403767480692</v>
      </c>
      <c r="AN77">
        <v>1.4488648820705488E-2</v>
      </c>
      <c r="AO77">
        <v>0</v>
      </c>
      <c r="AP77">
        <v>0</v>
      </c>
      <c r="AQ77">
        <v>1.866319989146316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66.284297641411001</v>
      </c>
      <c r="BA77">
        <v>3.5009567169488962</v>
      </c>
      <c r="BB77">
        <f t="shared" si="1"/>
        <v>80.253988664603597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1.4193651914579959</v>
      </c>
      <c r="M78">
        <v>2.3690350248640599</v>
      </c>
      <c r="N78">
        <v>2.5046451348287828</v>
      </c>
      <c r="O78">
        <v>1.3881224933529961</v>
      </c>
      <c r="P78">
        <v>0</v>
      </c>
      <c r="Q78">
        <v>0</v>
      </c>
      <c r="R78">
        <v>0</v>
      </c>
      <c r="S78">
        <v>0</v>
      </c>
      <c r="T78">
        <v>0.42096430807764557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0.74222599874765194</v>
      </c>
      <c r="AC78">
        <v>0.46277752243790432</v>
      </c>
      <c r="AD78">
        <v>0.62963349467752039</v>
      </c>
      <c r="AE78">
        <v>0</v>
      </c>
      <c r="AF78">
        <v>0.57464515101231473</v>
      </c>
      <c r="AG78">
        <v>1.1866647016280527</v>
      </c>
      <c r="AH78">
        <v>2.503386191609267</v>
      </c>
      <c r="AI78">
        <v>0.39528649238154867</v>
      </c>
      <c r="AJ78">
        <v>0</v>
      </c>
      <c r="AK78">
        <v>0.62110335942391981</v>
      </c>
      <c r="AL78">
        <v>0</v>
      </c>
      <c r="AM78">
        <v>0.37198403767480692</v>
      </c>
      <c r="AN78">
        <v>1.4488648820705488E-2</v>
      </c>
      <c r="AO78">
        <v>0</v>
      </c>
      <c r="AP78">
        <v>0</v>
      </c>
      <c r="AQ78">
        <v>1.866319989146316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65.86769881026926</v>
      </c>
      <c r="BA78">
        <v>3.4835428858071653</v>
      </c>
      <c r="BB78">
        <f t="shared" si="1"/>
        <v>79.85480366460358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1.4193651914579959</v>
      </c>
      <c r="M79">
        <v>2.3690350248640599</v>
      </c>
      <c r="N79">
        <v>2.5046451348287828</v>
      </c>
      <c r="O79">
        <v>1.3881224933529961</v>
      </c>
      <c r="P79">
        <v>0</v>
      </c>
      <c r="Q79">
        <v>0</v>
      </c>
      <c r="R79">
        <v>0</v>
      </c>
      <c r="S79">
        <v>0</v>
      </c>
      <c r="T79">
        <v>0.42096430807764557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0.74222599874765194</v>
      </c>
      <c r="AC79">
        <v>0.46277752243790432</v>
      </c>
      <c r="AD79">
        <v>0.62963349467752039</v>
      </c>
      <c r="AE79">
        <v>0</v>
      </c>
      <c r="AF79">
        <v>0.53207883949071166</v>
      </c>
      <c r="AG79">
        <v>1.1866647016280527</v>
      </c>
      <c r="AH79">
        <v>1.7108161577958672</v>
      </c>
      <c r="AI79">
        <v>9.1219963473178872E-2</v>
      </c>
      <c r="AJ79">
        <v>0</v>
      </c>
      <c r="AK79">
        <v>0.62110335942391981</v>
      </c>
      <c r="AL79">
        <v>0</v>
      </c>
      <c r="AM79">
        <v>0.37198403767480692</v>
      </c>
      <c r="AN79">
        <v>1.4488648820705488E-2</v>
      </c>
      <c r="AO79">
        <v>0</v>
      </c>
      <c r="AP79">
        <v>0</v>
      </c>
      <c r="AQ79">
        <v>1.3997400079315383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64.627128991859749</v>
      </c>
      <c r="BA79">
        <v>3.3645653440394936</v>
      </c>
      <c r="BB79">
        <f t="shared" si="1"/>
        <v>77.127428532503586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1.4193651914579959</v>
      </c>
      <c r="M80">
        <v>2.3690350248640599</v>
      </c>
      <c r="N80">
        <v>2.5046451348287828</v>
      </c>
      <c r="O80">
        <v>1.3881224933529961</v>
      </c>
      <c r="P80">
        <v>0</v>
      </c>
      <c r="Q80">
        <v>0</v>
      </c>
      <c r="R80">
        <v>0</v>
      </c>
      <c r="S80">
        <v>0</v>
      </c>
      <c r="T80">
        <v>0.42096430807764557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0.74222599874765194</v>
      </c>
      <c r="AC80">
        <v>0.23116063347944057</v>
      </c>
      <c r="AD80">
        <v>0.62963349467752039</v>
      </c>
      <c r="AE80">
        <v>0</v>
      </c>
      <c r="AF80">
        <v>0.53207883949071166</v>
      </c>
      <c r="AG80">
        <v>1.1866647016280527</v>
      </c>
      <c r="AH80">
        <v>1.216220010018785</v>
      </c>
      <c r="AI80">
        <v>0</v>
      </c>
      <c r="AJ80">
        <v>0</v>
      </c>
      <c r="AK80">
        <v>0.62110335942391981</v>
      </c>
      <c r="AL80">
        <v>0</v>
      </c>
      <c r="AM80">
        <v>0.37198403767480692</v>
      </c>
      <c r="AN80">
        <v>1.4488648820705488E-2</v>
      </c>
      <c r="AO80">
        <v>0</v>
      </c>
      <c r="AP80">
        <v>0</v>
      </c>
      <c r="AQ80">
        <v>0.93315999457315801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64.036375495721146</v>
      </c>
      <c r="BA80">
        <v>3.2862001039337922</v>
      </c>
      <c r="BB80">
        <f t="shared" si="1"/>
        <v>75.331027262903575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1.4193651914579959</v>
      </c>
      <c r="M81">
        <v>2.3690350248640599</v>
      </c>
      <c r="N81">
        <v>2.5046451348287828</v>
      </c>
      <c r="O81">
        <v>1.3881224933529961</v>
      </c>
      <c r="P81">
        <v>0</v>
      </c>
      <c r="Q81">
        <v>0</v>
      </c>
      <c r="R81">
        <v>0</v>
      </c>
      <c r="S81">
        <v>0</v>
      </c>
      <c r="T81">
        <v>0.42096430807764557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0.36810803068252973</v>
      </c>
      <c r="AC81">
        <v>0.23116063347944057</v>
      </c>
      <c r="AD81">
        <v>0.62963349467752039</v>
      </c>
      <c r="AE81">
        <v>0</v>
      </c>
      <c r="AF81">
        <v>0.53207883949071166</v>
      </c>
      <c r="AG81">
        <v>1.1866647016280527</v>
      </c>
      <c r="AH81">
        <v>0.81081334001252336</v>
      </c>
      <c r="AI81">
        <v>0</v>
      </c>
      <c r="AJ81">
        <v>0</v>
      </c>
      <c r="AK81">
        <v>0.62110335942391981</v>
      </c>
      <c r="AL81">
        <v>0</v>
      </c>
      <c r="AM81">
        <v>0.37198403767480692</v>
      </c>
      <c r="AN81">
        <v>1.4488648820705488E-2</v>
      </c>
      <c r="AO81">
        <v>0</v>
      </c>
      <c r="AP81">
        <v>0</v>
      </c>
      <c r="AQ81">
        <v>0.46658001335838029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63.879215195157606</v>
      </c>
      <c r="BA81">
        <v>3.227543630284083</v>
      </c>
      <c r="BB81">
        <f t="shared" si="1"/>
        <v>73.986418816703591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1.4193651914579959</v>
      </c>
      <c r="M82">
        <v>2.3690350248640599</v>
      </c>
      <c r="N82">
        <v>2.5046451348287828</v>
      </c>
      <c r="O82">
        <v>1.3881224933529961</v>
      </c>
      <c r="P82">
        <v>0</v>
      </c>
      <c r="Q82">
        <v>0</v>
      </c>
      <c r="R82">
        <v>0</v>
      </c>
      <c r="S82">
        <v>0</v>
      </c>
      <c r="T82">
        <v>0.42096430807764557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0.36810803068252973</v>
      </c>
      <c r="AC82">
        <v>0.23116063347944057</v>
      </c>
      <c r="AD82">
        <v>0.62963349467752039</v>
      </c>
      <c r="AE82">
        <v>0</v>
      </c>
      <c r="AF82">
        <v>0.53207883949071166</v>
      </c>
      <c r="AG82">
        <v>1.1866647016280527</v>
      </c>
      <c r="AH82">
        <v>0.40540667000626168</v>
      </c>
      <c r="AI82">
        <v>0</v>
      </c>
      <c r="AJ82">
        <v>0</v>
      </c>
      <c r="AK82">
        <v>0.62110335942391981</v>
      </c>
      <c r="AL82">
        <v>0</v>
      </c>
      <c r="AM82">
        <v>0.37198403767480692</v>
      </c>
      <c r="AN82">
        <v>1.4488648820705488E-2</v>
      </c>
      <c r="AO82">
        <v>0</v>
      </c>
      <c r="AP82">
        <v>0</v>
      </c>
      <c r="AQ82">
        <v>0.44416785431016487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63.722055938217508</v>
      </c>
      <c r="BA82">
        <v>3.2030915462895093</v>
      </c>
      <c r="BB82">
        <f t="shared" si="1"/>
        <v>73.425892814703587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1.4193651914579959</v>
      </c>
      <c r="M83">
        <v>2.3690350248640599</v>
      </c>
      <c r="N83">
        <v>2.5046451348287828</v>
      </c>
      <c r="O83">
        <v>1.3881224933529961</v>
      </c>
      <c r="P83">
        <v>0</v>
      </c>
      <c r="Q83">
        <v>0</v>
      </c>
      <c r="R83">
        <v>0</v>
      </c>
      <c r="S83">
        <v>0</v>
      </c>
      <c r="T83">
        <v>0.42096430807764557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0.36810803068252973</v>
      </c>
      <c r="AC83">
        <v>0.23116063347944057</v>
      </c>
      <c r="AD83">
        <v>0.41975566311834694</v>
      </c>
      <c r="AE83">
        <v>0</v>
      </c>
      <c r="AF83">
        <v>0.53207883949071166</v>
      </c>
      <c r="AG83">
        <v>1.1866647016280527</v>
      </c>
      <c r="AH83">
        <v>0</v>
      </c>
      <c r="AI83">
        <v>0</v>
      </c>
      <c r="AJ83">
        <v>0</v>
      </c>
      <c r="AK83">
        <v>0.62110335942391981</v>
      </c>
      <c r="AL83">
        <v>0</v>
      </c>
      <c r="AM83">
        <v>0.37198403767480692</v>
      </c>
      <c r="AN83">
        <v>1.4488648820705488E-2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63.564895637653947</v>
      </c>
      <c r="BA83">
        <v>3.1522371372503537</v>
      </c>
      <c r="BB83">
        <f t="shared" si="1"/>
        <v>72.260134567303581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1.4193651914579959</v>
      </c>
      <c r="M84">
        <v>2.3690350248640599</v>
      </c>
      <c r="N84">
        <v>2.5046451348287828</v>
      </c>
      <c r="O84">
        <v>1.3881224933529961</v>
      </c>
      <c r="P84">
        <v>0</v>
      </c>
      <c r="Q84">
        <v>0</v>
      </c>
      <c r="R84">
        <v>0</v>
      </c>
      <c r="S84">
        <v>0</v>
      </c>
      <c r="T84">
        <v>0.42096430807764557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0.36810803068252973</v>
      </c>
      <c r="AC84">
        <v>0.23116063347944057</v>
      </c>
      <c r="AD84">
        <v>0.20987783155917347</v>
      </c>
      <c r="AE84">
        <v>0</v>
      </c>
      <c r="AF84">
        <v>0.53207883949071166</v>
      </c>
      <c r="AG84">
        <v>1.1866647016280527</v>
      </c>
      <c r="AH84">
        <v>0</v>
      </c>
      <c r="AI84">
        <v>0</v>
      </c>
      <c r="AJ84">
        <v>0</v>
      </c>
      <c r="AK84">
        <v>0.62110335942391981</v>
      </c>
      <c r="AL84">
        <v>0</v>
      </c>
      <c r="AM84">
        <v>0.37198403767480692</v>
      </c>
      <c r="AN84">
        <v>1.4488648820705488E-2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63.564895637653947</v>
      </c>
      <c r="BA84">
        <v>3.1434642438911804</v>
      </c>
      <c r="BB84">
        <f t="shared" si="1"/>
        <v>72.059029629103591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1.4193651914579959</v>
      </c>
      <c r="M85">
        <v>2.3690350248640599</v>
      </c>
      <c r="N85">
        <v>2.5046451348287828</v>
      </c>
      <c r="O85">
        <v>1.3881224933529961</v>
      </c>
      <c r="P85">
        <v>0</v>
      </c>
      <c r="Q85">
        <v>0</v>
      </c>
      <c r="R85">
        <v>0</v>
      </c>
      <c r="S85">
        <v>0</v>
      </c>
      <c r="T85">
        <v>0.42096430807764557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0.36810803068252973</v>
      </c>
      <c r="AC85">
        <v>0.23116063347944057</v>
      </c>
      <c r="AD85">
        <v>0.20987783155917347</v>
      </c>
      <c r="AE85">
        <v>0</v>
      </c>
      <c r="AF85">
        <v>0.53207883949071166</v>
      </c>
      <c r="AG85">
        <v>1.1866647016280527</v>
      </c>
      <c r="AH85">
        <v>0</v>
      </c>
      <c r="AI85">
        <v>0</v>
      </c>
      <c r="AJ85">
        <v>0</v>
      </c>
      <c r="AK85">
        <v>0.62110335942391981</v>
      </c>
      <c r="AL85">
        <v>0</v>
      </c>
      <c r="AM85">
        <v>0.37198403767480692</v>
      </c>
      <c r="AN85">
        <v>1.4488648820705488E-2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63.564895637653947</v>
      </c>
      <c r="BA85">
        <v>3.1434642438911804</v>
      </c>
      <c r="BB85">
        <f t="shared" si="1"/>
        <v>72.059029629103591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1.4193651914579959</v>
      </c>
      <c r="M86">
        <v>2.3690350248640599</v>
      </c>
      <c r="N86">
        <v>2.5046451348287828</v>
      </c>
      <c r="O86">
        <v>1.3881224933529961</v>
      </c>
      <c r="P86">
        <v>0</v>
      </c>
      <c r="Q86">
        <v>0</v>
      </c>
      <c r="R86">
        <v>0</v>
      </c>
      <c r="S86">
        <v>0</v>
      </c>
      <c r="T86">
        <v>0.42096430807764557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0.36810803068252973</v>
      </c>
      <c r="AC86">
        <v>0.23116063347944057</v>
      </c>
      <c r="AD86">
        <v>0.20987783155917347</v>
      </c>
      <c r="AE86">
        <v>0</v>
      </c>
      <c r="AF86">
        <v>0.53207883949071166</v>
      </c>
      <c r="AG86">
        <v>1.1866647016280527</v>
      </c>
      <c r="AH86">
        <v>0</v>
      </c>
      <c r="AI86">
        <v>0</v>
      </c>
      <c r="AJ86">
        <v>0</v>
      </c>
      <c r="AK86">
        <v>0.62110335942391981</v>
      </c>
      <c r="AL86">
        <v>0</v>
      </c>
      <c r="AM86">
        <v>0.37198403767480692</v>
      </c>
      <c r="AN86">
        <v>1.4488648820705488E-2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63.564895637653947</v>
      </c>
      <c r="BA86">
        <v>3.1434642438911804</v>
      </c>
      <c r="BB86">
        <f t="shared" si="1"/>
        <v>72.059029629103591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1.4819453141306616</v>
      </c>
      <c r="M87">
        <v>2.3690350248640599</v>
      </c>
      <c r="N87">
        <v>2.5046451348287828</v>
      </c>
      <c r="O87">
        <v>1.3881224933529961</v>
      </c>
      <c r="P87">
        <v>0</v>
      </c>
      <c r="Q87">
        <v>0</v>
      </c>
      <c r="R87">
        <v>0</v>
      </c>
      <c r="S87">
        <v>4.1902435511920695E-2</v>
      </c>
      <c r="T87">
        <v>0.42096430807764557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0.74222599874765194</v>
      </c>
      <c r="AC87">
        <v>0.23116063347944057</v>
      </c>
      <c r="AD87">
        <v>3.0417081402629931E-2</v>
      </c>
      <c r="AE87">
        <v>0</v>
      </c>
      <c r="AF87">
        <v>0.53207883949071166</v>
      </c>
      <c r="AG87">
        <v>1.1866647016280527</v>
      </c>
      <c r="AH87">
        <v>0</v>
      </c>
      <c r="AI87">
        <v>0</v>
      </c>
      <c r="AJ87">
        <v>0</v>
      </c>
      <c r="AK87">
        <v>0.62110335942391981</v>
      </c>
      <c r="AL87">
        <v>0</v>
      </c>
      <c r="AM87">
        <v>0.37198403767480692</v>
      </c>
      <c r="AN87">
        <v>1.4488648820705488E-2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63.564895637653947</v>
      </c>
      <c r="BA87">
        <v>3.1559682865318748</v>
      </c>
      <c r="BB87">
        <f t="shared" si="1"/>
        <v>72.345665362556062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1.4193025031803586</v>
      </c>
      <c r="M88">
        <v>2.3690350248640599</v>
      </c>
      <c r="N88">
        <v>2.5046451348287828</v>
      </c>
      <c r="O88">
        <v>1.3881224933529961</v>
      </c>
      <c r="P88">
        <v>0</v>
      </c>
      <c r="Q88">
        <v>0</v>
      </c>
      <c r="R88">
        <v>0</v>
      </c>
      <c r="S88">
        <v>4.1902435511920695E-2</v>
      </c>
      <c r="T88">
        <v>0.42096430807764557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0.74222599874765194</v>
      </c>
      <c r="AC88">
        <v>0.23116063347944057</v>
      </c>
      <c r="AD88">
        <v>0</v>
      </c>
      <c r="AE88">
        <v>0</v>
      </c>
      <c r="AF88">
        <v>0.53207883949071166</v>
      </c>
      <c r="AG88">
        <v>1.1866647016280527</v>
      </c>
      <c r="AH88">
        <v>0</v>
      </c>
      <c r="AI88">
        <v>0</v>
      </c>
      <c r="AJ88">
        <v>0</v>
      </c>
      <c r="AK88">
        <v>0.62110335942391981</v>
      </c>
      <c r="AL88">
        <v>0</v>
      </c>
      <c r="AM88">
        <v>0.37198403767480692</v>
      </c>
      <c r="AN88">
        <v>1.4488648820705488E-2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63.564895637653947</v>
      </c>
      <c r="BA88">
        <v>3.1520783830315224</v>
      </c>
      <c r="BB88">
        <f t="shared" si="1"/>
        <v>72.256495373703473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1.4193164833855847</v>
      </c>
      <c r="M89">
        <v>2.3690350248640599</v>
      </c>
      <c r="N89">
        <v>2.5046451348287828</v>
      </c>
      <c r="O89">
        <v>1.3881224933529961</v>
      </c>
      <c r="P89">
        <v>0</v>
      </c>
      <c r="Q89">
        <v>0</v>
      </c>
      <c r="R89">
        <v>0</v>
      </c>
      <c r="S89">
        <v>4.1902435511920695E-2</v>
      </c>
      <c r="T89">
        <v>0.42096430807764557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0.74222599874765194</v>
      </c>
      <c r="AC89">
        <v>0.4623212909622208</v>
      </c>
      <c r="AD89">
        <v>0</v>
      </c>
      <c r="AE89">
        <v>0</v>
      </c>
      <c r="AF89">
        <v>0.53207883949071166</v>
      </c>
      <c r="AG89">
        <v>1.1866647016280527</v>
      </c>
      <c r="AH89">
        <v>0</v>
      </c>
      <c r="AI89">
        <v>0</v>
      </c>
      <c r="AJ89">
        <v>0</v>
      </c>
      <c r="AK89">
        <v>0.62110335942391981</v>
      </c>
      <c r="AL89">
        <v>0</v>
      </c>
      <c r="AM89">
        <v>0.37198403767480692</v>
      </c>
      <c r="AN89">
        <v>1.4488648820705488E-2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63.564895637653947</v>
      </c>
      <c r="BA89">
        <v>3.1617414828868808</v>
      </c>
      <c r="BB89">
        <f t="shared" si="1"/>
        <v>72.478006911536127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1.4193164833855847</v>
      </c>
      <c r="M90">
        <v>2.3690350248640599</v>
      </c>
      <c r="N90">
        <v>2.5046451348287828</v>
      </c>
      <c r="O90">
        <v>1.3881224933529961</v>
      </c>
      <c r="P90">
        <v>0</v>
      </c>
      <c r="Q90">
        <v>0</v>
      </c>
      <c r="R90">
        <v>0</v>
      </c>
      <c r="S90">
        <v>4.1902435511920695E-2</v>
      </c>
      <c r="T90">
        <v>0.42096430807764557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0.74222599874765194</v>
      </c>
      <c r="AC90">
        <v>0.4623212909622208</v>
      </c>
      <c r="AD90">
        <v>0</v>
      </c>
      <c r="AE90">
        <v>0</v>
      </c>
      <c r="AF90">
        <v>0.53207883949071166</v>
      </c>
      <c r="AG90">
        <v>1.1866647016280527</v>
      </c>
      <c r="AH90">
        <v>0</v>
      </c>
      <c r="AI90">
        <v>0</v>
      </c>
      <c r="AJ90">
        <v>0</v>
      </c>
      <c r="AK90">
        <v>0.62110335942391981</v>
      </c>
      <c r="AL90">
        <v>0</v>
      </c>
      <c r="AM90">
        <v>0.37198403767480692</v>
      </c>
      <c r="AN90">
        <v>1.4488648820705488E-2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63.564895637653947</v>
      </c>
      <c r="BA90">
        <v>3.1617414828868808</v>
      </c>
      <c r="BB90">
        <f t="shared" si="1"/>
        <v>72.478006911536127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1.4193164833855847</v>
      </c>
      <c r="M91">
        <v>2.3690350248640599</v>
      </c>
      <c r="N91">
        <v>2.5046451348287828</v>
      </c>
      <c r="O91">
        <v>1.3881224933529961</v>
      </c>
      <c r="P91">
        <v>0</v>
      </c>
      <c r="Q91">
        <v>0</v>
      </c>
      <c r="R91">
        <v>0</v>
      </c>
      <c r="S91">
        <v>0.18784830874543987</v>
      </c>
      <c r="T91">
        <v>0.42096430807764557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0.74222599874765194</v>
      </c>
      <c r="AC91">
        <v>0.4623212909622208</v>
      </c>
      <c r="AD91">
        <v>0</v>
      </c>
      <c r="AE91">
        <v>0</v>
      </c>
      <c r="AF91">
        <v>0.34904371957837615</v>
      </c>
      <c r="AG91">
        <v>1.1866647016280527</v>
      </c>
      <c r="AH91">
        <v>0</v>
      </c>
      <c r="AI91">
        <v>0</v>
      </c>
      <c r="AJ91">
        <v>0</v>
      </c>
      <c r="AK91">
        <v>0.62110335942391981</v>
      </c>
      <c r="AL91">
        <v>0</v>
      </c>
      <c r="AM91">
        <v>0.37198403767480692</v>
      </c>
      <c r="AN91">
        <v>1.4488648820705488E-2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63.140018785222296</v>
      </c>
      <c r="BA91">
        <v>3.1424312999440613</v>
      </c>
      <c r="BB91">
        <f t="shared" si="1"/>
        <v>72.035350995368475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1.3671381698547682</v>
      </c>
      <c r="M92">
        <v>2.3690350248640599</v>
      </c>
      <c r="N92">
        <v>2.5046451348287828</v>
      </c>
      <c r="O92">
        <v>1.3881224933529961</v>
      </c>
      <c r="P92">
        <v>0</v>
      </c>
      <c r="Q92">
        <v>0</v>
      </c>
      <c r="R92">
        <v>0</v>
      </c>
      <c r="S92">
        <v>4.1902435511920695E-2</v>
      </c>
      <c r="T92">
        <v>0.42096430807764557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0.74222599874765194</v>
      </c>
      <c r="AC92">
        <v>0.4623212909622208</v>
      </c>
      <c r="AD92">
        <v>0</v>
      </c>
      <c r="AE92">
        <v>0</v>
      </c>
      <c r="AF92">
        <v>0.34904371957837615</v>
      </c>
      <c r="AG92">
        <v>1.1866647016280527</v>
      </c>
      <c r="AH92">
        <v>0</v>
      </c>
      <c r="AI92">
        <v>0</v>
      </c>
      <c r="AJ92">
        <v>0</v>
      </c>
      <c r="AK92">
        <v>0.62110335942391981</v>
      </c>
      <c r="AL92">
        <v>0</v>
      </c>
      <c r="AM92">
        <v>0.37198403767480692</v>
      </c>
      <c r="AN92">
        <v>1.4488648820705488E-2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63.084692131079109</v>
      </c>
      <c r="BA92">
        <v>3.131837054794123</v>
      </c>
      <c r="BB92">
        <f t="shared" si="1"/>
        <v>71.792494399610888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1.3566751849881156</v>
      </c>
      <c r="M93">
        <v>2.3690350248640599</v>
      </c>
      <c r="N93">
        <v>2.5046451348287828</v>
      </c>
      <c r="O93">
        <v>1.3881224933529961</v>
      </c>
      <c r="P93">
        <v>0</v>
      </c>
      <c r="Q93">
        <v>0</v>
      </c>
      <c r="R93">
        <v>0</v>
      </c>
      <c r="S93">
        <v>7.3876935922522688E-2</v>
      </c>
      <c r="T93">
        <v>0.42096430807764557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0.36810803068252973</v>
      </c>
      <c r="AC93">
        <v>0.23116063347944057</v>
      </c>
      <c r="AD93">
        <v>0</v>
      </c>
      <c r="AE93">
        <v>0</v>
      </c>
      <c r="AF93">
        <v>0.17877849530369444</v>
      </c>
      <c r="AG93">
        <v>1.1866647016280527</v>
      </c>
      <c r="AH93">
        <v>0</v>
      </c>
      <c r="AI93">
        <v>0</v>
      </c>
      <c r="AJ93">
        <v>0</v>
      </c>
      <c r="AK93">
        <v>0.62110335942391981</v>
      </c>
      <c r="AL93">
        <v>0</v>
      </c>
      <c r="AM93">
        <v>0.37198403767480692</v>
      </c>
      <c r="AN93">
        <v>1.4488648820705488E-2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63.084692131079109</v>
      </c>
      <c r="BA93">
        <v>3.1003185032212759</v>
      </c>
      <c r="BB93">
        <f t="shared" si="1"/>
        <v>71.069980616905099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1.4193408182690976</v>
      </c>
      <c r="M94">
        <v>2.3690350248640599</v>
      </c>
      <c r="N94">
        <v>2.5046451348287828</v>
      </c>
      <c r="O94">
        <v>1.3881224933529961</v>
      </c>
      <c r="P94">
        <v>0</v>
      </c>
      <c r="Q94">
        <v>0</v>
      </c>
      <c r="R94">
        <v>0</v>
      </c>
      <c r="S94">
        <v>7.3876935922522688E-2</v>
      </c>
      <c r="T94">
        <v>0.42096430807764557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0.36810803068252973</v>
      </c>
      <c r="AC94">
        <v>0.23116063347944057</v>
      </c>
      <c r="AD94">
        <v>0</v>
      </c>
      <c r="AE94">
        <v>0</v>
      </c>
      <c r="AF94">
        <v>0.17452184888332289</v>
      </c>
      <c r="AG94">
        <v>1.1866647016280527</v>
      </c>
      <c r="AH94">
        <v>0</v>
      </c>
      <c r="AI94">
        <v>0</v>
      </c>
      <c r="AJ94">
        <v>0</v>
      </c>
      <c r="AK94">
        <v>0.62110335942391981</v>
      </c>
      <c r="AL94">
        <v>0</v>
      </c>
      <c r="AM94">
        <v>0.37198403767480692</v>
      </c>
      <c r="AN94">
        <v>1.4488648820705488E-2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63.063819661866006</v>
      </c>
      <c r="BA94">
        <v>3.1018875296589425</v>
      </c>
      <c r="BB94">
        <f t="shared" si="1"/>
        <v>71.105948108114944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1.4819361241538296</v>
      </c>
      <c r="M95">
        <v>2.3690350248640599</v>
      </c>
      <c r="N95">
        <v>2.5046451348287828</v>
      </c>
      <c r="O95">
        <v>1.3881224933529961</v>
      </c>
      <c r="P95">
        <v>0</v>
      </c>
      <c r="Q95">
        <v>0</v>
      </c>
      <c r="R95">
        <v>0</v>
      </c>
      <c r="S95">
        <v>8.3474005984240304E-2</v>
      </c>
      <c r="T95">
        <v>0.42096430807764557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0.36810803068252973</v>
      </c>
      <c r="AC95">
        <v>0.23116063347944057</v>
      </c>
      <c r="AD95">
        <v>0</v>
      </c>
      <c r="AE95">
        <v>0</v>
      </c>
      <c r="AF95">
        <v>0.17452184888332289</v>
      </c>
      <c r="AG95">
        <v>1.1866647016280527</v>
      </c>
      <c r="AH95">
        <v>0</v>
      </c>
      <c r="AI95">
        <v>0</v>
      </c>
      <c r="AJ95">
        <v>0</v>
      </c>
      <c r="AK95">
        <v>0.62110335942391981</v>
      </c>
      <c r="AL95">
        <v>0</v>
      </c>
      <c r="AM95">
        <v>0.37198403767480692</v>
      </c>
      <c r="AN95">
        <v>1.4488648820705488E-2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63.063819661866006</v>
      </c>
      <c r="BA95">
        <v>3.1049051709735043</v>
      </c>
      <c r="BB95">
        <f t="shared" si="1"/>
        <v>71.175122842746831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1.4193164833855847</v>
      </c>
      <c r="M96">
        <v>2.3690350248640599</v>
      </c>
      <c r="N96">
        <v>2.5046451348287828</v>
      </c>
      <c r="O96">
        <v>1.3881224933529961</v>
      </c>
      <c r="P96">
        <v>0</v>
      </c>
      <c r="Q96">
        <v>0.18795884489198386</v>
      </c>
      <c r="R96">
        <v>0</v>
      </c>
      <c r="S96">
        <v>0.17740564116661833</v>
      </c>
      <c r="T96">
        <v>0.42096430807764557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0.36810803068252973</v>
      </c>
      <c r="AC96">
        <v>0.23116063347944057</v>
      </c>
      <c r="AD96">
        <v>0</v>
      </c>
      <c r="AE96">
        <v>0</v>
      </c>
      <c r="AF96">
        <v>0.17452184888332289</v>
      </c>
      <c r="AG96">
        <v>1.1866647016280527</v>
      </c>
      <c r="AH96">
        <v>0</v>
      </c>
      <c r="AI96">
        <v>0</v>
      </c>
      <c r="AJ96">
        <v>0</v>
      </c>
      <c r="AK96">
        <v>0.62110335942391981</v>
      </c>
      <c r="AL96">
        <v>0</v>
      </c>
      <c r="AM96">
        <v>0.37198403767480692</v>
      </c>
      <c r="AN96">
        <v>1.4488648820705488E-2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63.063819661866006</v>
      </c>
      <c r="BA96">
        <v>3.1140706920565</v>
      </c>
      <c r="BB96">
        <f t="shared" si="1"/>
        <v>71.385228160969959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1.4193164833855847</v>
      </c>
      <c r="M97">
        <v>2.3690350248640599</v>
      </c>
      <c r="N97">
        <v>2.5046451348287828</v>
      </c>
      <c r="O97">
        <v>1.3881224933529961</v>
      </c>
      <c r="P97">
        <v>0</v>
      </c>
      <c r="Q97">
        <v>0.18795884489198386</v>
      </c>
      <c r="R97">
        <v>0</v>
      </c>
      <c r="S97">
        <v>0.17740564116661833</v>
      </c>
      <c r="T97">
        <v>0.42096430807764557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0.23116063347944057</v>
      </c>
      <c r="AD97">
        <v>0</v>
      </c>
      <c r="AE97">
        <v>0</v>
      </c>
      <c r="AF97">
        <v>0.17452184888332289</v>
      </c>
      <c r="AG97">
        <v>1.1866647016280527</v>
      </c>
      <c r="AH97">
        <v>0</v>
      </c>
      <c r="AI97">
        <v>0</v>
      </c>
      <c r="AJ97">
        <v>0</v>
      </c>
      <c r="AK97">
        <v>0.62110335942391981</v>
      </c>
      <c r="AL97">
        <v>0</v>
      </c>
      <c r="AM97">
        <v>0.37198403767480692</v>
      </c>
      <c r="AN97">
        <v>1.4488648820705488E-2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63.063819661866006</v>
      </c>
      <c r="BA97">
        <v>3.0986837763739703</v>
      </c>
      <c r="BB97">
        <f t="shared" si="1"/>
        <v>71.03250704596995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1.4193164833855847</v>
      </c>
      <c r="M98">
        <v>2.3690350248640599</v>
      </c>
      <c r="N98">
        <v>2.5046451348287828</v>
      </c>
      <c r="O98">
        <v>1.3881224933529961</v>
      </c>
      <c r="P98">
        <v>0</v>
      </c>
      <c r="Q98">
        <v>0.18795884489198386</v>
      </c>
      <c r="R98">
        <v>0</v>
      </c>
      <c r="S98">
        <v>0.17740564116661833</v>
      </c>
      <c r="T98">
        <v>0.42096430807764557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0.17452184888332289</v>
      </c>
      <c r="AG98">
        <v>1.1866647016280527</v>
      </c>
      <c r="AH98">
        <v>0</v>
      </c>
      <c r="AI98">
        <v>0</v>
      </c>
      <c r="AJ98">
        <v>0</v>
      </c>
      <c r="AK98">
        <v>0.62110335942391981</v>
      </c>
      <c r="AL98">
        <v>0</v>
      </c>
      <c r="AM98">
        <v>0.37198403767480692</v>
      </c>
      <c r="AN98">
        <v>1.4488648820705488E-2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63.063819661866006</v>
      </c>
      <c r="BA98">
        <v>3.0890212618945294</v>
      </c>
      <c r="BB98">
        <f t="shared" si="1"/>
        <v>70.811008926969961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9.5440039267990547E-3</v>
      </c>
      <c r="L99">
        <f t="shared" si="2"/>
        <v>3.3884099191696326E-2</v>
      </c>
      <c r="M99">
        <f t="shared" si="2"/>
        <v>5.6856840596737318E-2</v>
      </c>
      <c r="N99">
        <f t="shared" si="2"/>
        <v>6.0111483235890856E-2</v>
      </c>
      <c r="O99">
        <f t="shared" si="2"/>
        <v>3.3314939840471888E-2</v>
      </c>
      <c r="P99">
        <f t="shared" si="2"/>
        <v>0</v>
      </c>
      <c r="Q99">
        <f t="shared" si="2"/>
        <v>1.8396262062680289E-3</v>
      </c>
      <c r="R99">
        <f t="shared" si="2"/>
        <v>4.1400082690624916E-3</v>
      </c>
      <c r="S99">
        <f t="shared" si="2"/>
        <v>3.3483127107181397E-3</v>
      </c>
      <c r="T99">
        <f t="shared" si="2"/>
        <v>1.0353348726779371E-2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7.3431918526925483E-3</v>
      </c>
      <c r="AC99">
        <f t="shared" si="2"/>
        <v>4.1052684877896043E-3</v>
      </c>
      <c r="AD99">
        <f t="shared" si="2"/>
        <v>2.8029336214777712E-3</v>
      </c>
      <c r="AE99">
        <f t="shared" si="2"/>
        <v>0</v>
      </c>
      <c r="AF99">
        <f t="shared" si="2"/>
        <v>6.6935516252087284E-3</v>
      </c>
      <c r="AG99">
        <f t="shared" si="2"/>
        <v>2.847995283907321E-2</v>
      </c>
      <c r="AH99">
        <f t="shared" si="2"/>
        <v>1.6013563459846589E-2</v>
      </c>
      <c r="AI99">
        <f t="shared" si="2"/>
        <v>1.2770794406178245E-3</v>
      </c>
      <c r="AJ99">
        <f t="shared" si="2"/>
        <v>0</v>
      </c>
      <c r="AK99">
        <f t="shared" si="2"/>
        <v>1.4906480626174074E-2</v>
      </c>
      <c r="AL99">
        <f t="shared" si="2"/>
        <v>0</v>
      </c>
      <c r="AM99">
        <f t="shared" si="2"/>
        <v>8.927616904195362E-3</v>
      </c>
      <c r="AN99">
        <f t="shared" si="2"/>
        <v>3.4248698805051096E-4</v>
      </c>
      <c r="AO99">
        <f t="shared" si="2"/>
        <v>0</v>
      </c>
      <c r="AP99">
        <f t="shared" si="2"/>
        <v>0</v>
      </c>
      <c r="AQ99">
        <f t="shared" si="2"/>
        <v>1.854095193675644E-2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1.5309628527447288</v>
      </c>
      <c r="BA99">
        <f t="shared" si="2"/>
        <v>7.7488363197057208E-2</v>
      </c>
      <c r="BB99">
        <f t="shared" si="1"/>
        <v>1.7763002300339776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7.5156157378417863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0.31415273784178588</v>
      </c>
      <c r="BB3">
        <f>SUM(B3:AZ3)-BA3</f>
        <v>7.2014630000000004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7.5156157378417863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0.31415273784178588</v>
      </c>
      <c r="BB4">
        <f t="shared" ref="BB4:BB67" si="0">SUM(B4:AZ4)-BA4</f>
        <v>7.2014630000000004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7.5156157378417863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0.31415273784178588</v>
      </c>
      <c r="BB5">
        <f t="shared" si="0"/>
        <v>7.2014630000000004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7.5156157378417863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0.31415273784178588</v>
      </c>
      <c r="BB6">
        <f t="shared" si="0"/>
        <v>7.2014630000000004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7.5156157378417863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0.31415273784178588</v>
      </c>
      <c r="BB7">
        <f t="shared" si="0"/>
        <v>7.2014630000000004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7.5156157378417863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0.31415273784178588</v>
      </c>
      <c r="BB8">
        <f t="shared" si="0"/>
        <v>7.2014630000000004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7.5156157378417863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0.31415273784178588</v>
      </c>
      <c r="BB9">
        <f t="shared" si="0"/>
        <v>7.2014630000000004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7.5156157378417863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0.31415273784178588</v>
      </c>
      <c r="BB10">
        <f t="shared" si="0"/>
        <v>7.2014630000000004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7.5156157378417863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0.31415273784178588</v>
      </c>
      <c r="BB11">
        <f t="shared" si="0"/>
        <v>7.2014630000000004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7.5156157378417863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0.31415273784178588</v>
      </c>
      <c r="BB12">
        <f t="shared" si="0"/>
        <v>7.2014630000000004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7.5156157378417863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0.31415273784178588</v>
      </c>
      <c r="BB13">
        <f t="shared" si="0"/>
        <v>7.2014630000000004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7.5156157378417863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0.31415273784178588</v>
      </c>
      <c r="BB14">
        <f t="shared" si="0"/>
        <v>7.2014630000000004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7.5156157378417863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0.31415273784178588</v>
      </c>
      <c r="BB15">
        <f t="shared" si="0"/>
        <v>7.2014630000000004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7.5156157378417863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0.31415273784178588</v>
      </c>
      <c r="BB16">
        <f t="shared" si="0"/>
        <v>7.2014630000000004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7.5156157378417863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0.31415273784178588</v>
      </c>
      <c r="BB17">
        <f t="shared" si="0"/>
        <v>7.2014630000000004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7.5156157378417863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0.31415273784178588</v>
      </c>
      <c r="BB18">
        <f t="shared" si="0"/>
        <v>7.2014630000000004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7.5156157378417863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0.31415273784178588</v>
      </c>
      <c r="BB19">
        <f t="shared" si="0"/>
        <v>7.2014630000000004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7.5156157378417863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0.31415273784178588</v>
      </c>
      <c r="BB20">
        <f t="shared" si="0"/>
        <v>7.2014630000000004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7.5156157378417863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0.31415273784178588</v>
      </c>
      <c r="BB21">
        <f t="shared" si="0"/>
        <v>7.2014630000000004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7.5156157378417863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0.31415273784178588</v>
      </c>
      <c r="BB22">
        <f t="shared" si="0"/>
        <v>7.2014630000000004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8.1521029012732207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0.34075790127322048</v>
      </c>
      <c r="BB23">
        <f t="shared" si="0"/>
        <v>7.8113450000000002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8.2589188060947603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0.34522280609476041</v>
      </c>
      <c r="BB24">
        <f t="shared" si="0"/>
        <v>7.9136959999999998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8.5892757253183056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0.35903172531830485</v>
      </c>
      <c r="BB25">
        <f t="shared" si="0"/>
        <v>8.2302440000000008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8.9196326445418492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0.37284064454184929</v>
      </c>
      <c r="BB26">
        <f t="shared" si="0"/>
        <v>8.5467919999999999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9.2499895637653946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0.38664956376539372</v>
      </c>
      <c r="BB27">
        <f t="shared" si="0"/>
        <v>8.8633400000000009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9.7455238989772486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0.40736289897724909</v>
      </c>
      <c r="BB28">
        <f t="shared" si="0"/>
        <v>9.3381609999999995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10.075880818200792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0.42117181820079175</v>
      </c>
      <c r="BB29">
        <f t="shared" si="0"/>
        <v>9.6547090000000004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10.571416197036109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0.44188519703610929</v>
      </c>
      <c r="BB30">
        <f t="shared" si="0"/>
        <v>10.129531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10.571416197036109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0.44188519703610929</v>
      </c>
      <c r="BB31">
        <f t="shared" si="0"/>
        <v>10.129531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10.571416197036109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0.44188519703610929</v>
      </c>
      <c r="BB32">
        <f t="shared" si="0"/>
        <v>10.129531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10.571416197036109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0.44188519703610929</v>
      </c>
      <c r="BB33">
        <f t="shared" si="0"/>
        <v>10.129531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10.571416197036109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0.44188519703610929</v>
      </c>
      <c r="BB34">
        <f t="shared" si="0"/>
        <v>10.129531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10.571416197036109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0.44188519703610929</v>
      </c>
      <c r="BB35">
        <f t="shared" si="0"/>
        <v>10.129531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10.571416197036109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0.44188519703610929</v>
      </c>
      <c r="BB36">
        <f t="shared" si="0"/>
        <v>10.129531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8.2589177624712988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0.34522276247129913</v>
      </c>
      <c r="BB37">
        <f t="shared" si="0"/>
        <v>7.9136949999999997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8.2589177624712988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0.34522276247129913</v>
      </c>
      <c r="BB38">
        <f t="shared" si="0"/>
        <v>7.9136949999999997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8.2589177624712988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0.34522276247129913</v>
      </c>
      <c r="BB39">
        <f t="shared" si="0"/>
        <v>7.9136949999999997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8.2589177624712988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0.34522276247129913</v>
      </c>
      <c r="BB40">
        <f t="shared" si="0"/>
        <v>7.9136949999999997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8.2589177624712988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0.34522276247129913</v>
      </c>
      <c r="BB41">
        <f t="shared" si="0"/>
        <v>7.9136949999999997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8.2589177624712988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0.34522276247129913</v>
      </c>
      <c r="BB42">
        <f t="shared" si="0"/>
        <v>7.9136949999999997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8.2589177624712988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0.34522276247129913</v>
      </c>
      <c r="BB43">
        <f t="shared" si="0"/>
        <v>7.9136949999999997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8.2589177624712988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0.34522276247129913</v>
      </c>
      <c r="BB44">
        <f t="shared" si="0"/>
        <v>7.9136949999999997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8.2589177624712988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0.34522276247129913</v>
      </c>
      <c r="BB45">
        <f t="shared" si="0"/>
        <v>7.9136949999999997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8.2589177624712988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0.34522276247129913</v>
      </c>
      <c r="BB46">
        <f t="shared" si="0"/>
        <v>7.9136949999999997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8.2589177624712988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0.34522276247129913</v>
      </c>
      <c r="BB47">
        <f t="shared" si="0"/>
        <v>7.9136949999999997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8.2589177624712988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0.34522276247129913</v>
      </c>
      <c r="BB48">
        <f t="shared" si="0"/>
        <v>7.9136949999999997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8.2589177624712988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0.34522276247129913</v>
      </c>
      <c r="BB49">
        <f t="shared" si="0"/>
        <v>7.9136949999999997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8.2589177624712988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0.34522276247129913</v>
      </c>
      <c r="BB50">
        <f t="shared" si="0"/>
        <v>7.9136949999999997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8.2589177624712988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0.34522276247129913</v>
      </c>
      <c r="BB51">
        <f t="shared" si="0"/>
        <v>7.9136949999999997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8.2589177624712988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0.34522276247129913</v>
      </c>
      <c r="BB52">
        <f t="shared" si="0"/>
        <v>7.9136949999999997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8.2589177624712988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0.34522276247129913</v>
      </c>
      <c r="BB53">
        <f t="shared" si="0"/>
        <v>7.9136949999999997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8.2589177624712988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0.34522276247129913</v>
      </c>
      <c r="BB54">
        <f t="shared" si="0"/>
        <v>7.9136949999999997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8.2589177624712988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0.34522276247129913</v>
      </c>
      <c r="BB55">
        <f t="shared" si="0"/>
        <v>7.9136949999999997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8.2589177624712988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0.34522276247129913</v>
      </c>
      <c r="BB56">
        <f t="shared" si="0"/>
        <v>7.9136949999999997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8.2589177624712988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0.34522276247129913</v>
      </c>
      <c r="BB57">
        <f t="shared" si="0"/>
        <v>7.9136949999999997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8.2589177624712988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0.34522276247129913</v>
      </c>
      <c r="BB58">
        <f t="shared" si="0"/>
        <v>7.9136949999999997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8.2589177624712988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0.34522276247129913</v>
      </c>
      <c r="BB59">
        <f t="shared" si="0"/>
        <v>7.9136949999999997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8.2589177624712988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0.34522276247129913</v>
      </c>
      <c r="BB60">
        <f t="shared" si="0"/>
        <v>7.9136949999999997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8.2589177624712988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0.34522276247129913</v>
      </c>
      <c r="BB61">
        <f t="shared" si="0"/>
        <v>7.9136949999999997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8.2589177624712988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0.34522276247129913</v>
      </c>
      <c r="BB62">
        <f t="shared" si="0"/>
        <v>7.9136949999999997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8.2589177624712988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0.34522276247129913</v>
      </c>
      <c r="BB63">
        <f t="shared" si="0"/>
        <v>7.9136949999999997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8.2589177624712988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0.34522276247129913</v>
      </c>
      <c r="BB64">
        <f t="shared" si="0"/>
        <v>7.9136949999999997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8.2589177624712988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0.34522276247129913</v>
      </c>
      <c r="BB65">
        <f t="shared" si="0"/>
        <v>7.9136949999999997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8.2589177624712988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0.34522276247129913</v>
      </c>
      <c r="BB66">
        <f t="shared" si="0"/>
        <v>7.9136949999999997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8.2589177624712988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0.34522276247129913</v>
      </c>
      <c r="BB67">
        <f t="shared" si="0"/>
        <v>7.9136949999999997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8.2589177624712988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0.34522276247129913</v>
      </c>
      <c r="BB68">
        <f t="shared" ref="BB68:BB99" si="1">SUM(B68:AZ68)-BA68</f>
        <v>7.9136949999999997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8.2589177624712988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0.34522276247129913</v>
      </c>
      <c r="BB69">
        <f t="shared" si="1"/>
        <v>7.9136949999999997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8.2589177624712988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0.34522276247129913</v>
      </c>
      <c r="BB70">
        <f t="shared" si="1"/>
        <v>7.9136949999999997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8.2589177624712988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0.34522276247129913</v>
      </c>
      <c r="BB71">
        <f t="shared" si="1"/>
        <v>7.9136949999999997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8.2589177624712988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0.34522276247129913</v>
      </c>
      <c r="BB72">
        <f t="shared" si="1"/>
        <v>7.9136949999999997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8.2589177624712988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0.34522276247129913</v>
      </c>
      <c r="BB73">
        <f t="shared" si="1"/>
        <v>7.9136949999999997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8.2589177624712988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0.34522276247129913</v>
      </c>
      <c r="BB74">
        <f t="shared" si="1"/>
        <v>7.9136949999999997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8.2589177624712988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0.34522276247129913</v>
      </c>
      <c r="BB75">
        <f t="shared" si="1"/>
        <v>7.9136949999999997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8.2589177624712988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0.34522276247129913</v>
      </c>
      <c r="BB76">
        <f t="shared" si="1"/>
        <v>7.9136949999999997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8.2589177624712988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0.34522276247129913</v>
      </c>
      <c r="BB77">
        <f t="shared" si="1"/>
        <v>7.9136949999999997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8.2589177624712988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0.34522276247129913</v>
      </c>
      <c r="BB78">
        <f t="shared" si="1"/>
        <v>7.9136949999999997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8.2589177624712988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0.34522276247129913</v>
      </c>
      <c r="BB79">
        <f t="shared" si="1"/>
        <v>7.9136949999999997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8.2589177624712988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0.34522276247129913</v>
      </c>
      <c r="BB80">
        <f t="shared" si="1"/>
        <v>7.9136949999999997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8.2589177624712988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0.34522276247129913</v>
      </c>
      <c r="BB81">
        <f t="shared" si="1"/>
        <v>7.9136949999999997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8.2589177624712988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0.34522276247129913</v>
      </c>
      <c r="BB82">
        <f t="shared" si="1"/>
        <v>7.9136949999999997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8.2589177624712988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0.34522276247129913</v>
      </c>
      <c r="BB83">
        <f t="shared" si="1"/>
        <v>7.9136949999999997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8.2589177624712988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0.34522276247129913</v>
      </c>
      <c r="BB84">
        <f t="shared" si="1"/>
        <v>7.9136949999999997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8.2589177624712988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0.34522276247129913</v>
      </c>
      <c r="BB85">
        <f t="shared" si="1"/>
        <v>7.9136949999999997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8.2589177624712988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0.34522276247129913</v>
      </c>
      <c r="BB86">
        <f t="shared" si="1"/>
        <v>7.9136949999999997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8.2589177624712988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0.34522276247129913</v>
      </c>
      <c r="BB87">
        <f t="shared" si="1"/>
        <v>7.9136949999999997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8.2589177624712988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0.34522276247129913</v>
      </c>
      <c r="BB88">
        <f t="shared" si="1"/>
        <v>7.9136949999999997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8.2589177624712988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0.34522276247129913</v>
      </c>
      <c r="BB89">
        <f t="shared" si="1"/>
        <v>7.9136949999999997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8.2589177624712988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0.34522276247129913</v>
      </c>
      <c r="BB90">
        <f t="shared" si="1"/>
        <v>7.9136949999999997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8.2589177624712988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0.34522276247129913</v>
      </c>
      <c r="BB91">
        <f t="shared" si="1"/>
        <v>7.9136949999999997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8.2589177624712988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0.34522276247129913</v>
      </c>
      <c r="BB92">
        <f t="shared" si="1"/>
        <v>7.9136949999999997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8.2589177624712988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0.34522276247129913</v>
      </c>
      <c r="BB93">
        <f t="shared" si="1"/>
        <v>7.9136949999999997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8.2589177624712988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0.34522276247129913</v>
      </c>
      <c r="BB94">
        <f t="shared" si="1"/>
        <v>7.9136949999999997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8.2589177624712988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0.34522276247129913</v>
      </c>
      <c r="BB95">
        <f t="shared" si="1"/>
        <v>7.9136949999999997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8.2589177624712988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0.34522276247129913</v>
      </c>
      <c r="BB96">
        <f t="shared" si="1"/>
        <v>7.9136949999999997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8.2589177624712988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0.34522276247129913</v>
      </c>
      <c r="BB97">
        <f t="shared" si="1"/>
        <v>7.9136949999999997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8.2589177624712988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0.34522276247129913</v>
      </c>
      <c r="BB98">
        <f t="shared" si="1"/>
        <v>7.9136949999999997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0.19983911344187061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8.35327494187014E-3</v>
      </c>
      <c r="BB99">
        <f t="shared" si="1"/>
        <v>0.19148583850000048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259.3</v>
      </c>
      <c r="L3" s="206">
        <v>0</v>
      </c>
      <c r="M3" s="206">
        <v>60.29</v>
      </c>
      <c r="N3" s="206">
        <v>49.21</v>
      </c>
      <c r="O3" s="206">
        <v>34.72</v>
      </c>
      <c r="P3" s="206">
        <v>23.15</v>
      </c>
      <c r="Q3" s="206">
        <v>2.88</v>
      </c>
      <c r="R3" s="206">
        <v>4.8</v>
      </c>
      <c r="S3" s="206">
        <v>3.84</v>
      </c>
      <c r="T3" s="206">
        <v>0</v>
      </c>
      <c r="U3" s="206">
        <v>49.71</v>
      </c>
      <c r="V3" s="206">
        <v>8.74</v>
      </c>
      <c r="W3" s="206">
        <v>4.93</v>
      </c>
      <c r="X3" s="206">
        <v>62.22</v>
      </c>
      <c r="Y3" s="206">
        <v>0</v>
      </c>
      <c r="Z3" s="206">
        <v>58.7</v>
      </c>
      <c r="AA3" s="206">
        <v>33.75</v>
      </c>
      <c r="AB3" s="206">
        <v>0</v>
      </c>
      <c r="AC3" s="206">
        <v>14.23</v>
      </c>
      <c r="AD3" s="206">
        <v>0</v>
      </c>
      <c r="AE3" s="206">
        <v>0</v>
      </c>
      <c r="AF3" s="206">
        <v>0</v>
      </c>
      <c r="AG3" s="206">
        <v>42</v>
      </c>
      <c r="AH3" s="206">
        <v>0</v>
      </c>
      <c r="AI3" s="206">
        <v>0</v>
      </c>
      <c r="AJ3" s="206">
        <v>0</v>
      </c>
      <c r="AK3" s="206">
        <v>78.59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259.3</v>
      </c>
      <c r="L4" s="206">
        <v>0</v>
      </c>
      <c r="M4" s="206">
        <v>60.29</v>
      </c>
      <c r="N4" s="206">
        <v>49.21</v>
      </c>
      <c r="O4" s="206">
        <v>34.72</v>
      </c>
      <c r="P4" s="206">
        <v>23.15</v>
      </c>
      <c r="Q4" s="206">
        <v>2.88</v>
      </c>
      <c r="R4" s="206">
        <v>4.8</v>
      </c>
      <c r="S4" s="206">
        <v>3.84</v>
      </c>
      <c r="T4" s="206">
        <v>0</v>
      </c>
      <c r="U4" s="206">
        <v>49.71</v>
      </c>
      <c r="V4" s="206">
        <v>8.74</v>
      </c>
      <c r="W4" s="206">
        <v>4.93</v>
      </c>
      <c r="X4" s="206">
        <v>38.42</v>
      </c>
      <c r="Y4" s="206">
        <v>0</v>
      </c>
      <c r="Z4" s="206">
        <v>58.7</v>
      </c>
      <c r="AA4" s="206">
        <v>33.75</v>
      </c>
      <c r="AB4" s="206">
        <v>0</v>
      </c>
      <c r="AC4" s="206">
        <v>14.23</v>
      </c>
      <c r="AD4" s="206">
        <v>0</v>
      </c>
      <c r="AE4" s="206">
        <v>0</v>
      </c>
      <c r="AF4" s="206">
        <v>0</v>
      </c>
      <c r="AG4" s="206">
        <v>42</v>
      </c>
      <c r="AH4" s="206">
        <v>0</v>
      </c>
      <c r="AI4" s="206">
        <v>0</v>
      </c>
      <c r="AJ4" s="206">
        <v>0</v>
      </c>
      <c r="AK4" s="206">
        <v>78.59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259.3</v>
      </c>
      <c r="L5" s="206">
        <v>0</v>
      </c>
      <c r="M5" s="206">
        <v>60.29</v>
      </c>
      <c r="N5" s="206">
        <v>49.21</v>
      </c>
      <c r="O5" s="206">
        <v>34.72</v>
      </c>
      <c r="P5" s="206">
        <v>23.15</v>
      </c>
      <c r="Q5" s="206">
        <v>2.88</v>
      </c>
      <c r="R5" s="206">
        <v>4.8</v>
      </c>
      <c r="S5" s="206">
        <v>3.84</v>
      </c>
      <c r="T5" s="206">
        <v>0</v>
      </c>
      <c r="U5" s="206">
        <v>49.71</v>
      </c>
      <c r="V5" s="206">
        <v>8.74</v>
      </c>
      <c r="W5" s="206">
        <v>4.93</v>
      </c>
      <c r="X5" s="206">
        <v>38.42</v>
      </c>
      <c r="Y5" s="206">
        <v>0</v>
      </c>
      <c r="Z5" s="206">
        <v>58.7</v>
      </c>
      <c r="AA5" s="206">
        <v>33.75</v>
      </c>
      <c r="AB5" s="206">
        <v>0</v>
      </c>
      <c r="AC5" s="206">
        <v>14.23</v>
      </c>
      <c r="AD5" s="206">
        <v>0</v>
      </c>
      <c r="AE5" s="206">
        <v>0</v>
      </c>
      <c r="AF5" s="206">
        <v>0</v>
      </c>
      <c r="AG5" s="206">
        <v>42</v>
      </c>
      <c r="AH5" s="206">
        <v>0</v>
      </c>
      <c r="AI5" s="206">
        <v>0</v>
      </c>
      <c r="AJ5" s="206">
        <v>0</v>
      </c>
      <c r="AK5" s="206">
        <v>78.59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259.3</v>
      </c>
      <c r="L6" s="206">
        <v>0</v>
      </c>
      <c r="M6" s="206">
        <v>60.29</v>
      </c>
      <c r="N6" s="206">
        <v>49.21</v>
      </c>
      <c r="O6" s="206">
        <v>34.72</v>
      </c>
      <c r="P6" s="206">
        <v>23.15</v>
      </c>
      <c r="Q6" s="206">
        <v>2.88</v>
      </c>
      <c r="R6" s="206">
        <v>4.8</v>
      </c>
      <c r="S6" s="206">
        <v>3.84</v>
      </c>
      <c r="T6" s="206">
        <v>0</v>
      </c>
      <c r="U6" s="206">
        <v>49.71</v>
      </c>
      <c r="V6" s="206">
        <v>8.74</v>
      </c>
      <c r="W6" s="206">
        <v>4.93</v>
      </c>
      <c r="X6" s="206">
        <v>28.81</v>
      </c>
      <c r="Y6" s="206">
        <v>0</v>
      </c>
      <c r="Z6" s="206">
        <v>58.7</v>
      </c>
      <c r="AA6" s="206">
        <v>33.75</v>
      </c>
      <c r="AB6" s="206">
        <v>0</v>
      </c>
      <c r="AC6" s="206">
        <v>14.23</v>
      </c>
      <c r="AD6" s="206">
        <v>0</v>
      </c>
      <c r="AE6" s="206">
        <v>0</v>
      </c>
      <c r="AF6" s="206">
        <v>0</v>
      </c>
      <c r="AG6" s="206">
        <v>42</v>
      </c>
      <c r="AH6" s="206">
        <v>0</v>
      </c>
      <c r="AI6" s="206">
        <v>0</v>
      </c>
      <c r="AJ6" s="206">
        <v>0</v>
      </c>
      <c r="AK6" s="206">
        <v>78.59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259.3</v>
      </c>
      <c r="L7" s="206">
        <v>0</v>
      </c>
      <c r="M7" s="206">
        <v>60.29</v>
      </c>
      <c r="N7" s="206">
        <v>49.21</v>
      </c>
      <c r="O7" s="206">
        <v>34.72</v>
      </c>
      <c r="P7" s="206">
        <v>23.15</v>
      </c>
      <c r="Q7" s="206">
        <v>2.88</v>
      </c>
      <c r="R7" s="206">
        <v>4.8</v>
      </c>
      <c r="S7" s="206">
        <v>3.98</v>
      </c>
      <c r="T7" s="206">
        <v>0</v>
      </c>
      <c r="U7" s="206">
        <v>49.71</v>
      </c>
      <c r="V7" s="206">
        <v>8.74</v>
      </c>
      <c r="W7" s="206">
        <v>4.93</v>
      </c>
      <c r="X7" s="206">
        <v>28.81</v>
      </c>
      <c r="Y7" s="206">
        <v>0</v>
      </c>
      <c r="Z7" s="206">
        <v>58.7</v>
      </c>
      <c r="AA7" s="206">
        <v>33.75</v>
      </c>
      <c r="AB7" s="206">
        <v>0</v>
      </c>
      <c r="AC7" s="206">
        <v>14.23</v>
      </c>
      <c r="AD7" s="206">
        <v>0</v>
      </c>
      <c r="AE7" s="206">
        <v>0</v>
      </c>
      <c r="AF7" s="206">
        <v>0</v>
      </c>
      <c r="AG7" s="206">
        <v>42</v>
      </c>
      <c r="AH7" s="206">
        <v>0</v>
      </c>
      <c r="AI7" s="206">
        <v>0</v>
      </c>
      <c r="AJ7" s="206">
        <v>0</v>
      </c>
      <c r="AK7" s="206">
        <v>78.59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259.31</v>
      </c>
      <c r="L8" s="206">
        <v>0</v>
      </c>
      <c r="M8" s="206">
        <v>60.29</v>
      </c>
      <c r="N8" s="206">
        <v>49.21</v>
      </c>
      <c r="O8" s="206">
        <v>34.72</v>
      </c>
      <c r="P8" s="206">
        <v>23.15</v>
      </c>
      <c r="Q8" s="206">
        <v>2.95</v>
      </c>
      <c r="R8" s="206">
        <v>4.8</v>
      </c>
      <c r="S8" s="206">
        <v>3.98</v>
      </c>
      <c r="T8" s="206">
        <v>0</v>
      </c>
      <c r="U8" s="206">
        <v>49.71</v>
      </c>
      <c r="V8" s="206">
        <v>8.74</v>
      </c>
      <c r="W8" s="206">
        <v>4.93</v>
      </c>
      <c r="X8" s="206">
        <v>14.41</v>
      </c>
      <c r="Y8" s="206">
        <v>0</v>
      </c>
      <c r="Z8" s="206">
        <v>58.7</v>
      </c>
      <c r="AA8" s="206">
        <v>33.75</v>
      </c>
      <c r="AB8" s="206">
        <v>0</v>
      </c>
      <c r="AC8" s="206">
        <v>14.23</v>
      </c>
      <c r="AD8" s="206">
        <v>0</v>
      </c>
      <c r="AE8" s="206">
        <v>0</v>
      </c>
      <c r="AF8" s="206">
        <v>0</v>
      </c>
      <c r="AG8" s="206">
        <v>42</v>
      </c>
      <c r="AH8" s="206">
        <v>0</v>
      </c>
      <c r="AI8" s="206">
        <v>0</v>
      </c>
      <c r="AJ8" s="206">
        <v>0</v>
      </c>
      <c r="AK8" s="206">
        <v>78.59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259.3</v>
      </c>
      <c r="L9" s="206">
        <v>0</v>
      </c>
      <c r="M9" s="206">
        <v>60.29</v>
      </c>
      <c r="N9" s="206">
        <v>49.21</v>
      </c>
      <c r="O9" s="206">
        <v>34.72</v>
      </c>
      <c r="P9" s="206">
        <v>23.15</v>
      </c>
      <c r="Q9" s="206">
        <v>2.88</v>
      </c>
      <c r="R9" s="206">
        <v>4.8</v>
      </c>
      <c r="S9" s="206">
        <v>3.84</v>
      </c>
      <c r="T9" s="206">
        <v>0</v>
      </c>
      <c r="U9" s="206">
        <v>49.71</v>
      </c>
      <c r="V9" s="206">
        <v>8.74</v>
      </c>
      <c r="W9" s="206">
        <v>4.8</v>
      </c>
      <c r="X9" s="206">
        <v>14.41</v>
      </c>
      <c r="Y9" s="206">
        <v>0</v>
      </c>
      <c r="Z9" s="206">
        <v>58.7</v>
      </c>
      <c r="AA9" s="206">
        <v>33.75</v>
      </c>
      <c r="AB9" s="206">
        <v>0</v>
      </c>
      <c r="AC9" s="206">
        <v>14.23</v>
      </c>
      <c r="AD9" s="206">
        <v>0</v>
      </c>
      <c r="AE9" s="206">
        <v>0</v>
      </c>
      <c r="AF9" s="206">
        <v>0</v>
      </c>
      <c r="AG9" s="206">
        <v>42</v>
      </c>
      <c r="AH9" s="206">
        <v>0</v>
      </c>
      <c r="AI9" s="206">
        <v>0</v>
      </c>
      <c r="AJ9" s="206">
        <v>0</v>
      </c>
      <c r="AK9" s="206">
        <v>81.97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259.3</v>
      </c>
      <c r="L10" s="206">
        <v>0</v>
      </c>
      <c r="M10" s="206">
        <v>60.29</v>
      </c>
      <c r="N10" s="206">
        <v>49.21</v>
      </c>
      <c r="O10" s="206">
        <v>34.72</v>
      </c>
      <c r="P10" s="206">
        <v>23.15</v>
      </c>
      <c r="Q10" s="206">
        <v>2.88</v>
      </c>
      <c r="R10" s="206">
        <v>4.8</v>
      </c>
      <c r="S10" s="206">
        <v>3.84</v>
      </c>
      <c r="T10" s="206">
        <v>0</v>
      </c>
      <c r="U10" s="206">
        <v>49.71</v>
      </c>
      <c r="V10" s="206">
        <v>8.74</v>
      </c>
      <c r="W10" s="206">
        <v>4.8</v>
      </c>
      <c r="X10" s="206">
        <v>14.41</v>
      </c>
      <c r="Y10" s="206">
        <v>0</v>
      </c>
      <c r="Z10" s="206">
        <v>58.7</v>
      </c>
      <c r="AA10" s="206">
        <v>33.75</v>
      </c>
      <c r="AB10" s="206">
        <v>0</v>
      </c>
      <c r="AC10" s="206">
        <v>14.23</v>
      </c>
      <c r="AD10" s="206">
        <v>0</v>
      </c>
      <c r="AE10" s="206">
        <v>0</v>
      </c>
      <c r="AF10" s="206">
        <v>0</v>
      </c>
      <c r="AG10" s="206">
        <v>42</v>
      </c>
      <c r="AH10" s="206">
        <v>0</v>
      </c>
      <c r="AI10" s="206">
        <v>0</v>
      </c>
      <c r="AJ10" s="206">
        <v>0</v>
      </c>
      <c r="AK10" s="206">
        <v>81.97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259.3</v>
      </c>
      <c r="L11" s="206">
        <v>0</v>
      </c>
      <c r="M11" s="206">
        <v>60.29</v>
      </c>
      <c r="N11" s="206">
        <v>49.21</v>
      </c>
      <c r="O11" s="206">
        <v>34.72</v>
      </c>
      <c r="P11" s="206">
        <v>23.15</v>
      </c>
      <c r="Q11" s="206">
        <v>2.95</v>
      </c>
      <c r="R11" s="206">
        <v>4.8</v>
      </c>
      <c r="S11" s="206">
        <v>3.98</v>
      </c>
      <c r="T11" s="206">
        <v>0</v>
      </c>
      <c r="U11" s="206">
        <v>49.71</v>
      </c>
      <c r="V11" s="206">
        <v>8.74</v>
      </c>
      <c r="W11" s="206">
        <v>4.8</v>
      </c>
      <c r="X11" s="206">
        <v>14.41</v>
      </c>
      <c r="Y11" s="206">
        <v>0</v>
      </c>
      <c r="Z11" s="206">
        <v>58.7</v>
      </c>
      <c r="AA11" s="206">
        <v>33.75</v>
      </c>
      <c r="AB11" s="206">
        <v>0</v>
      </c>
      <c r="AC11" s="206">
        <v>14.23</v>
      </c>
      <c r="AD11" s="206">
        <v>0</v>
      </c>
      <c r="AE11" s="206">
        <v>0</v>
      </c>
      <c r="AF11" s="206">
        <v>0</v>
      </c>
      <c r="AG11" s="206">
        <v>42</v>
      </c>
      <c r="AH11" s="206">
        <v>0</v>
      </c>
      <c r="AI11" s="206">
        <v>0</v>
      </c>
      <c r="AJ11" s="206">
        <v>0</v>
      </c>
      <c r="AK11" s="206">
        <v>81.97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259.3</v>
      </c>
      <c r="L12" s="206">
        <v>0</v>
      </c>
      <c r="M12" s="206">
        <v>60.29</v>
      </c>
      <c r="N12" s="206">
        <v>49.21</v>
      </c>
      <c r="O12" s="206">
        <v>34.72</v>
      </c>
      <c r="P12" s="206">
        <v>23.15</v>
      </c>
      <c r="Q12" s="206">
        <v>2.95</v>
      </c>
      <c r="R12" s="206">
        <v>4.8</v>
      </c>
      <c r="S12" s="206">
        <v>3.98</v>
      </c>
      <c r="T12" s="206">
        <v>0</v>
      </c>
      <c r="U12" s="206">
        <v>49.71</v>
      </c>
      <c r="V12" s="206">
        <v>8.74</v>
      </c>
      <c r="W12" s="206">
        <v>4.8</v>
      </c>
      <c r="X12" s="206">
        <v>14.41</v>
      </c>
      <c r="Y12" s="206">
        <v>0</v>
      </c>
      <c r="Z12" s="206">
        <v>58.7</v>
      </c>
      <c r="AA12" s="206">
        <v>33.75</v>
      </c>
      <c r="AB12" s="206">
        <v>0</v>
      </c>
      <c r="AC12" s="206">
        <v>14.23</v>
      </c>
      <c r="AD12" s="206">
        <v>0</v>
      </c>
      <c r="AE12" s="206">
        <v>0</v>
      </c>
      <c r="AF12" s="206">
        <v>0</v>
      </c>
      <c r="AG12" s="206">
        <v>42</v>
      </c>
      <c r="AH12" s="206">
        <v>0</v>
      </c>
      <c r="AI12" s="206">
        <v>0</v>
      </c>
      <c r="AJ12" s="206">
        <v>0</v>
      </c>
      <c r="AK12" s="206">
        <v>81.97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259.3</v>
      </c>
      <c r="L13" s="206">
        <v>0</v>
      </c>
      <c r="M13" s="206">
        <v>60.29</v>
      </c>
      <c r="N13" s="206">
        <v>49.21</v>
      </c>
      <c r="O13" s="206">
        <v>34.72</v>
      </c>
      <c r="P13" s="206">
        <v>23.15</v>
      </c>
      <c r="Q13" s="206">
        <v>2.95</v>
      </c>
      <c r="R13" s="206">
        <v>4.8</v>
      </c>
      <c r="S13" s="206">
        <v>3.98</v>
      </c>
      <c r="T13" s="206">
        <v>0</v>
      </c>
      <c r="U13" s="206">
        <v>49.71</v>
      </c>
      <c r="V13" s="206">
        <v>8.74</v>
      </c>
      <c r="W13" s="206">
        <v>4.8</v>
      </c>
      <c r="X13" s="206">
        <v>14.41</v>
      </c>
      <c r="Y13" s="206">
        <v>0</v>
      </c>
      <c r="Z13" s="206">
        <v>58.7</v>
      </c>
      <c r="AA13" s="206">
        <v>33.75</v>
      </c>
      <c r="AB13" s="206">
        <v>0</v>
      </c>
      <c r="AC13" s="206">
        <v>14.28</v>
      </c>
      <c r="AD13" s="206">
        <v>0</v>
      </c>
      <c r="AE13" s="206">
        <v>0</v>
      </c>
      <c r="AF13" s="206">
        <v>0</v>
      </c>
      <c r="AG13" s="206">
        <v>42</v>
      </c>
      <c r="AH13" s="206">
        <v>0</v>
      </c>
      <c r="AI13" s="206">
        <v>0</v>
      </c>
      <c r="AJ13" s="206">
        <v>0</v>
      </c>
      <c r="AK13" s="206">
        <v>81.97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259.3</v>
      </c>
      <c r="L14" s="206">
        <v>0</v>
      </c>
      <c r="M14" s="206">
        <v>60.29</v>
      </c>
      <c r="N14" s="206">
        <v>49.21</v>
      </c>
      <c r="O14" s="206">
        <v>34.72</v>
      </c>
      <c r="P14" s="206">
        <v>23.15</v>
      </c>
      <c r="Q14" s="206">
        <v>2.95</v>
      </c>
      <c r="R14" s="206">
        <v>4.8</v>
      </c>
      <c r="S14" s="206">
        <v>3.98</v>
      </c>
      <c r="T14" s="206">
        <v>0</v>
      </c>
      <c r="U14" s="206">
        <v>49.71</v>
      </c>
      <c r="V14" s="206">
        <v>8.74</v>
      </c>
      <c r="W14" s="206">
        <v>4.8</v>
      </c>
      <c r="X14" s="206">
        <v>14.41</v>
      </c>
      <c r="Y14" s="206">
        <v>0</v>
      </c>
      <c r="Z14" s="206">
        <v>58.7</v>
      </c>
      <c r="AA14" s="206">
        <v>33.75</v>
      </c>
      <c r="AB14" s="206">
        <v>0</v>
      </c>
      <c r="AC14" s="206">
        <v>14.28</v>
      </c>
      <c r="AD14" s="206">
        <v>0</v>
      </c>
      <c r="AE14" s="206">
        <v>0</v>
      </c>
      <c r="AF14" s="206">
        <v>0</v>
      </c>
      <c r="AG14" s="206">
        <v>42</v>
      </c>
      <c r="AH14" s="206">
        <v>0</v>
      </c>
      <c r="AI14" s="206">
        <v>0</v>
      </c>
      <c r="AJ14" s="206">
        <v>0</v>
      </c>
      <c r="AK14" s="206">
        <v>81.97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259.3</v>
      </c>
      <c r="L15" s="206">
        <v>0</v>
      </c>
      <c r="M15" s="206">
        <v>60.29</v>
      </c>
      <c r="N15" s="206">
        <v>49.21</v>
      </c>
      <c r="O15" s="206">
        <v>34.72</v>
      </c>
      <c r="P15" s="206">
        <v>23.15</v>
      </c>
      <c r="Q15" s="206">
        <v>2.95</v>
      </c>
      <c r="R15" s="206">
        <v>4.8</v>
      </c>
      <c r="S15" s="206">
        <v>3.98</v>
      </c>
      <c r="T15" s="206">
        <v>0</v>
      </c>
      <c r="U15" s="206">
        <v>49.71</v>
      </c>
      <c r="V15" s="206">
        <v>8.74</v>
      </c>
      <c r="W15" s="206">
        <v>4.8</v>
      </c>
      <c r="X15" s="206">
        <v>14.41</v>
      </c>
      <c r="Y15" s="206">
        <v>0</v>
      </c>
      <c r="Z15" s="206">
        <v>58.7</v>
      </c>
      <c r="AA15" s="206">
        <v>33.75</v>
      </c>
      <c r="AB15" s="206">
        <v>0</v>
      </c>
      <c r="AC15" s="206">
        <v>14.23</v>
      </c>
      <c r="AD15" s="206">
        <v>0</v>
      </c>
      <c r="AE15" s="206">
        <v>0</v>
      </c>
      <c r="AF15" s="206">
        <v>0</v>
      </c>
      <c r="AG15" s="206">
        <v>42</v>
      </c>
      <c r="AH15" s="206">
        <v>0</v>
      </c>
      <c r="AI15" s="206">
        <v>0</v>
      </c>
      <c r="AJ15" s="206">
        <v>0</v>
      </c>
      <c r="AK15" s="206">
        <v>81.97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259.3</v>
      </c>
      <c r="L16" s="206">
        <v>0</v>
      </c>
      <c r="M16" s="206">
        <v>60.29</v>
      </c>
      <c r="N16" s="206">
        <v>49.21</v>
      </c>
      <c r="O16" s="206">
        <v>34.72</v>
      </c>
      <c r="P16" s="206">
        <v>23.15</v>
      </c>
      <c r="Q16" s="206">
        <v>2.95</v>
      </c>
      <c r="R16" s="206">
        <v>4.8</v>
      </c>
      <c r="S16" s="206">
        <v>3.98</v>
      </c>
      <c r="T16" s="206">
        <v>0</v>
      </c>
      <c r="U16" s="206">
        <v>49.71</v>
      </c>
      <c r="V16" s="206">
        <v>8.74</v>
      </c>
      <c r="W16" s="206">
        <v>4.8</v>
      </c>
      <c r="X16" s="206">
        <v>14.41</v>
      </c>
      <c r="Y16" s="206">
        <v>0</v>
      </c>
      <c r="Z16" s="206">
        <v>58.7</v>
      </c>
      <c r="AA16" s="206">
        <v>33.75</v>
      </c>
      <c r="AB16" s="206">
        <v>0</v>
      </c>
      <c r="AC16" s="206">
        <v>14.23</v>
      </c>
      <c r="AD16" s="206">
        <v>0</v>
      </c>
      <c r="AE16" s="206">
        <v>0</v>
      </c>
      <c r="AF16" s="206">
        <v>0</v>
      </c>
      <c r="AG16" s="206">
        <v>42</v>
      </c>
      <c r="AH16" s="206">
        <v>0</v>
      </c>
      <c r="AI16" s="206">
        <v>0</v>
      </c>
      <c r="AJ16" s="206">
        <v>0</v>
      </c>
      <c r="AK16" s="206">
        <v>81.97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259.3</v>
      </c>
      <c r="L17" s="206">
        <v>0</v>
      </c>
      <c r="M17" s="206">
        <v>60.29</v>
      </c>
      <c r="N17" s="206">
        <v>49.21</v>
      </c>
      <c r="O17" s="206">
        <v>34.72</v>
      </c>
      <c r="P17" s="206">
        <v>23.15</v>
      </c>
      <c r="Q17" s="206">
        <v>2.88</v>
      </c>
      <c r="R17" s="206">
        <v>4.8</v>
      </c>
      <c r="S17" s="206">
        <v>3.84</v>
      </c>
      <c r="T17" s="206">
        <v>0</v>
      </c>
      <c r="U17" s="206">
        <v>49.71</v>
      </c>
      <c r="V17" s="206">
        <v>8.74</v>
      </c>
      <c r="W17" s="206">
        <v>4.8</v>
      </c>
      <c r="X17" s="206">
        <v>14.41</v>
      </c>
      <c r="Y17" s="206">
        <v>0</v>
      </c>
      <c r="Z17" s="206">
        <v>58.7</v>
      </c>
      <c r="AA17" s="206">
        <v>33.75</v>
      </c>
      <c r="AB17" s="206">
        <v>0</v>
      </c>
      <c r="AC17" s="206">
        <v>14.23</v>
      </c>
      <c r="AD17" s="206">
        <v>0</v>
      </c>
      <c r="AE17" s="206">
        <v>0</v>
      </c>
      <c r="AF17" s="206">
        <v>0</v>
      </c>
      <c r="AG17" s="206">
        <v>42</v>
      </c>
      <c r="AH17" s="206">
        <v>0</v>
      </c>
      <c r="AI17" s="206">
        <v>0</v>
      </c>
      <c r="AJ17" s="206">
        <v>0</v>
      </c>
      <c r="AK17" s="206">
        <v>81.97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259.3</v>
      </c>
      <c r="L18" s="206">
        <v>0</v>
      </c>
      <c r="M18" s="206">
        <v>60.29</v>
      </c>
      <c r="N18" s="206">
        <v>49.21</v>
      </c>
      <c r="O18" s="206">
        <v>34.72</v>
      </c>
      <c r="P18" s="206">
        <v>23.15</v>
      </c>
      <c r="Q18" s="206">
        <v>2.88</v>
      </c>
      <c r="R18" s="206">
        <v>4.8</v>
      </c>
      <c r="S18" s="206">
        <v>3.84</v>
      </c>
      <c r="T18" s="206">
        <v>0</v>
      </c>
      <c r="U18" s="206">
        <v>49.71</v>
      </c>
      <c r="V18" s="206">
        <v>8.74</v>
      </c>
      <c r="W18" s="206">
        <v>4.8</v>
      </c>
      <c r="X18" s="206">
        <v>14.41</v>
      </c>
      <c r="Y18" s="206">
        <v>0</v>
      </c>
      <c r="Z18" s="206">
        <v>58.7</v>
      </c>
      <c r="AA18" s="206">
        <v>33.75</v>
      </c>
      <c r="AB18" s="206">
        <v>0</v>
      </c>
      <c r="AC18" s="206">
        <v>14.23</v>
      </c>
      <c r="AD18" s="206">
        <v>0</v>
      </c>
      <c r="AE18" s="206">
        <v>0</v>
      </c>
      <c r="AF18" s="206">
        <v>0</v>
      </c>
      <c r="AG18" s="206">
        <v>42</v>
      </c>
      <c r="AH18" s="206">
        <v>0</v>
      </c>
      <c r="AI18" s="206">
        <v>0</v>
      </c>
      <c r="AJ18" s="206">
        <v>0</v>
      </c>
      <c r="AK18" s="206">
        <v>81.97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259.3</v>
      </c>
      <c r="L19" s="206">
        <v>0</v>
      </c>
      <c r="M19" s="206">
        <v>60.29</v>
      </c>
      <c r="N19" s="206">
        <v>49.21</v>
      </c>
      <c r="O19" s="206">
        <v>34.72</v>
      </c>
      <c r="P19" s="206">
        <v>23.15</v>
      </c>
      <c r="Q19" s="206">
        <v>2.88</v>
      </c>
      <c r="R19" s="206">
        <v>4.8</v>
      </c>
      <c r="S19" s="206">
        <v>3.84</v>
      </c>
      <c r="T19" s="206">
        <v>0</v>
      </c>
      <c r="U19" s="206">
        <v>49.71</v>
      </c>
      <c r="V19" s="206">
        <v>8.74</v>
      </c>
      <c r="W19" s="206">
        <v>4.8</v>
      </c>
      <c r="X19" s="206">
        <v>14.41</v>
      </c>
      <c r="Y19" s="206">
        <v>0</v>
      </c>
      <c r="Z19" s="206">
        <v>58.7</v>
      </c>
      <c r="AA19" s="206">
        <v>33.75</v>
      </c>
      <c r="AB19" s="206">
        <v>0</v>
      </c>
      <c r="AC19" s="206">
        <v>14.23</v>
      </c>
      <c r="AD19" s="206">
        <v>0</v>
      </c>
      <c r="AE19" s="206">
        <v>0</v>
      </c>
      <c r="AF19" s="206">
        <v>0</v>
      </c>
      <c r="AG19" s="206">
        <v>42</v>
      </c>
      <c r="AH19" s="206">
        <v>0</v>
      </c>
      <c r="AI19" s="206">
        <v>0</v>
      </c>
      <c r="AJ19" s="206">
        <v>0</v>
      </c>
      <c r="AK19" s="206">
        <v>81.97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259.3</v>
      </c>
      <c r="L20" s="206">
        <v>0</v>
      </c>
      <c r="M20" s="206">
        <v>60.29</v>
      </c>
      <c r="N20" s="206">
        <v>49.21</v>
      </c>
      <c r="O20" s="206">
        <v>34.72</v>
      </c>
      <c r="P20" s="206">
        <v>23.15</v>
      </c>
      <c r="Q20" s="206">
        <v>2.88</v>
      </c>
      <c r="R20" s="206">
        <v>4.8</v>
      </c>
      <c r="S20" s="206">
        <v>3.84</v>
      </c>
      <c r="T20" s="206">
        <v>0</v>
      </c>
      <c r="U20" s="206">
        <v>49.71</v>
      </c>
      <c r="V20" s="206">
        <v>8.74</v>
      </c>
      <c r="W20" s="206">
        <v>4.8</v>
      </c>
      <c r="X20" s="206">
        <v>14.41</v>
      </c>
      <c r="Y20" s="206">
        <v>0</v>
      </c>
      <c r="Z20" s="206">
        <v>58.7</v>
      </c>
      <c r="AA20" s="206">
        <v>33.75</v>
      </c>
      <c r="AB20" s="206">
        <v>0</v>
      </c>
      <c r="AC20" s="206">
        <v>14.23</v>
      </c>
      <c r="AD20" s="206">
        <v>0</v>
      </c>
      <c r="AE20" s="206">
        <v>0</v>
      </c>
      <c r="AF20" s="206">
        <v>0</v>
      </c>
      <c r="AG20" s="206">
        <v>42</v>
      </c>
      <c r="AH20" s="206">
        <v>0</v>
      </c>
      <c r="AI20" s="206">
        <v>0</v>
      </c>
      <c r="AJ20" s="206">
        <v>0</v>
      </c>
      <c r="AK20" s="206">
        <v>81.97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259.31</v>
      </c>
      <c r="L21" s="206">
        <v>0</v>
      </c>
      <c r="M21" s="206">
        <v>60.29</v>
      </c>
      <c r="N21" s="206">
        <v>49.21</v>
      </c>
      <c r="O21" s="206">
        <v>34.72</v>
      </c>
      <c r="P21" s="206">
        <v>23.15</v>
      </c>
      <c r="Q21" s="206">
        <v>2.88</v>
      </c>
      <c r="R21" s="206">
        <v>4.8</v>
      </c>
      <c r="S21" s="206">
        <v>3.85</v>
      </c>
      <c r="T21" s="206">
        <v>0</v>
      </c>
      <c r="U21" s="206">
        <v>49.71</v>
      </c>
      <c r="V21" s="206">
        <v>8.74</v>
      </c>
      <c r="W21" s="206">
        <v>4.8</v>
      </c>
      <c r="X21" s="206">
        <v>14.41</v>
      </c>
      <c r="Y21" s="206">
        <v>0</v>
      </c>
      <c r="Z21" s="206">
        <v>58.7</v>
      </c>
      <c r="AA21" s="206">
        <v>33.75</v>
      </c>
      <c r="AB21" s="206">
        <v>0</v>
      </c>
      <c r="AC21" s="206">
        <v>14.23</v>
      </c>
      <c r="AD21" s="206">
        <v>0</v>
      </c>
      <c r="AE21" s="206">
        <v>0</v>
      </c>
      <c r="AF21" s="206">
        <v>0</v>
      </c>
      <c r="AG21" s="206">
        <v>42</v>
      </c>
      <c r="AH21" s="206">
        <v>0</v>
      </c>
      <c r="AI21" s="206">
        <v>0</v>
      </c>
      <c r="AJ21" s="206">
        <v>0</v>
      </c>
      <c r="AK21" s="206">
        <v>78.59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259.31</v>
      </c>
      <c r="L22" s="206">
        <v>0</v>
      </c>
      <c r="M22" s="206">
        <v>60.29</v>
      </c>
      <c r="N22" s="206">
        <v>49.21</v>
      </c>
      <c r="O22" s="206">
        <v>34.72</v>
      </c>
      <c r="P22" s="206">
        <v>23.15</v>
      </c>
      <c r="Q22" s="206">
        <v>2.88</v>
      </c>
      <c r="R22" s="206">
        <v>4.8</v>
      </c>
      <c r="S22" s="206">
        <v>3.85</v>
      </c>
      <c r="T22" s="206">
        <v>0</v>
      </c>
      <c r="U22" s="206">
        <v>49.71</v>
      </c>
      <c r="V22" s="206">
        <v>8.74</v>
      </c>
      <c r="W22" s="206">
        <v>4.8</v>
      </c>
      <c r="X22" s="206">
        <v>14.41</v>
      </c>
      <c r="Y22" s="206">
        <v>0</v>
      </c>
      <c r="Z22" s="206">
        <v>58.7</v>
      </c>
      <c r="AA22" s="206">
        <v>33.75</v>
      </c>
      <c r="AB22" s="206">
        <v>0</v>
      </c>
      <c r="AC22" s="206">
        <v>14.23</v>
      </c>
      <c r="AD22" s="206">
        <v>0</v>
      </c>
      <c r="AE22" s="206">
        <v>0</v>
      </c>
      <c r="AF22" s="206">
        <v>0</v>
      </c>
      <c r="AG22" s="206">
        <v>42</v>
      </c>
      <c r="AH22" s="206">
        <v>0</v>
      </c>
      <c r="AI22" s="206">
        <v>0</v>
      </c>
      <c r="AJ22" s="206">
        <v>0</v>
      </c>
      <c r="AK22" s="206">
        <v>78.59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259.31</v>
      </c>
      <c r="L23" s="206">
        <v>0</v>
      </c>
      <c r="M23" s="206">
        <v>60.29</v>
      </c>
      <c r="N23" s="206">
        <v>49.21</v>
      </c>
      <c r="O23" s="206">
        <v>34.72</v>
      </c>
      <c r="P23" s="206">
        <v>23.15</v>
      </c>
      <c r="Q23" s="206">
        <v>2.88</v>
      </c>
      <c r="R23" s="206">
        <v>4.8</v>
      </c>
      <c r="S23" s="206">
        <v>3.84</v>
      </c>
      <c r="T23" s="206">
        <v>0</v>
      </c>
      <c r="U23" s="206">
        <v>49.71</v>
      </c>
      <c r="V23" s="206">
        <v>8.74</v>
      </c>
      <c r="W23" s="206">
        <v>4.8</v>
      </c>
      <c r="X23" s="206">
        <v>14.41</v>
      </c>
      <c r="Y23" s="206">
        <v>0</v>
      </c>
      <c r="Z23" s="206">
        <v>58.7</v>
      </c>
      <c r="AA23" s="206">
        <v>33.75</v>
      </c>
      <c r="AB23" s="206">
        <v>0</v>
      </c>
      <c r="AC23" s="206">
        <v>14.23</v>
      </c>
      <c r="AD23" s="206">
        <v>0</v>
      </c>
      <c r="AE23" s="206">
        <v>0</v>
      </c>
      <c r="AF23" s="206">
        <v>0</v>
      </c>
      <c r="AG23" s="206">
        <v>31.34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259.31</v>
      </c>
      <c r="L24" s="206">
        <v>0</v>
      </c>
      <c r="M24" s="206">
        <v>60.29</v>
      </c>
      <c r="N24" s="206">
        <v>49.21</v>
      </c>
      <c r="O24" s="206">
        <v>34.72</v>
      </c>
      <c r="P24" s="206">
        <v>23.15</v>
      </c>
      <c r="Q24" s="206">
        <v>2.88</v>
      </c>
      <c r="R24" s="206">
        <v>4.8</v>
      </c>
      <c r="S24" s="206">
        <v>3.84</v>
      </c>
      <c r="T24" s="206">
        <v>0</v>
      </c>
      <c r="U24" s="206">
        <v>49.71</v>
      </c>
      <c r="V24" s="206">
        <v>8.74</v>
      </c>
      <c r="W24" s="206">
        <v>4.8</v>
      </c>
      <c r="X24" s="206">
        <v>14.41</v>
      </c>
      <c r="Y24" s="206">
        <v>0</v>
      </c>
      <c r="Z24" s="206">
        <v>58.7</v>
      </c>
      <c r="AA24" s="206">
        <v>33.75</v>
      </c>
      <c r="AB24" s="206">
        <v>0</v>
      </c>
      <c r="AC24" s="206">
        <v>14.23</v>
      </c>
      <c r="AD24" s="206">
        <v>0</v>
      </c>
      <c r="AE24" s="206">
        <v>0</v>
      </c>
      <c r="AF24" s="206">
        <v>0</v>
      </c>
      <c r="AG24" s="206">
        <v>31.34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259.31</v>
      </c>
      <c r="L25" s="206">
        <v>0</v>
      </c>
      <c r="M25" s="206">
        <v>60.29</v>
      </c>
      <c r="N25" s="206">
        <v>49.21</v>
      </c>
      <c r="O25" s="206">
        <v>34.72</v>
      </c>
      <c r="P25" s="206">
        <v>23.15</v>
      </c>
      <c r="Q25" s="206">
        <v>2.88</v>
      </c>
      <c r="R25" s="206">
        <v>4.8</v>
      </c>
      <c r="S25" s="206">
        <v>3.84</v>
      </c>
      <c r="T25" s="206">
        <v>0</v>
      </c>
      <c r="U25" s="206">
        <v>49.71</v>
      </c>
      <c r="V25" s="206">
        <v>8.74</v>
      </c>
      <c r="W25" s="206">
        <v>4.8</v>
      </c>
      <c r="X25" s="206">
        <v>28.81</v>
      </c>
      <c r="Y25" s="206">
        <v>0</v>
      </c>
      <c r="Z25" s="206">
        <v>58.7</v>
      </c>
      <c r="AA25" s="206">
        <v>33.75</v>
      </c>
      <c r="AB25" s="206">
        <v>0</v>
      </c>
      <c r="AC25" s="206">
        <v>14.23</v>
      </c>
      <c r="AD25" s="206">
        <v>0</v>
      </c>
      <c r="AE25" s="206">
        <v>0</v>
      </c>
      <c r="AF25" s="206">
        <v>0</v>
      </c>
      <c r="AG25" s="206">
        <v>31.34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333.26</v>
      </c>
      <c r="L26" s="206">
        <v>6.04</v>
      </c>
      <c r="M26" s="206">
        <v>60.29</v>
      </c>
      <c r="N26" s="206">
        <v>49.21</v>
      </c>
      <c r="O26" s="206">
        <v>34.72</v>
      </c>
      <c r="P26" s="206">
        <v>23.15</v>
      </c>
      <c r="Q26" s="206">
        <v>8.86</v>
      </c>
      <c r="R26" s="206">
        <v>11.62</v>
      </c>
      <c r="S26" s="206">
        <v>7.76</v>
      </c>
      <c r="T26" s="206">
        <v>0</v>
      </c>
      <c r="U26" s="206">
        <v>49.71</v>
      </c>
      <c r="V26" s="206">
        <v>8.74</v>
      </c>
      <c r="W26" s="206">
        <v>14.67</v>
      </c>
      <c r="X26" s="206">
        <v>62.22</v>
      </c>
      <c r="Y26" s="206">
        <v>0</v>
      </c>
      <c r="Z26" s="206">
        <v>58.7</v>
      </c>
      <c r="AA26" s="206">
        <v>33.75</v>
      </c>
      <c r="AB26" s="206">
        <v>0</v>
      </c>
      <c r="AC26" s="206">
        <v>14.23</v>
      </c>
      <c r="AD26" s="206">
        <v>0</v>
      </c>
      <c r="AE26" s="206">
        <v>0</v>
      </c>
      <c r="AF26" s="206">
        <v>0</v>
      </c>
      <c r="AG26" s="206">
        <v>31.34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412.97</v>
      </c>
      <c r="L27" s="206">
        <v>6.04</v>
      </c>
      <c r="M27" s="206">
        <v>60.29</v>
      </c>
      <c r="N27" s="206">
        <v>49.21</v>
      </c>
      <c r="O27" s="206">
        <v>34.72</v>
      </c>
      <c r="P27" s="206">
        <v>23.15</v>
      </c>
      <c r="Q27" s="206">
        <v>9.1</v>
      </c>
      <c r="R27" s="206">
        <v>11.62</v>
      </c>
      <c r="S27" s="206">
        <v>7.76</v>
      </c>
      <c r="T27" s="206">
        <v>0</v>
      </c>
      <c r="U27" s="206">
        <v>49.71</v>
      </c>
      <c r="V27" s="206">
        <v>8.74</v>
      </c>
      <c r="W27" s="206">
        <v>14.34</v>
      </c>
      <c r="X27" s="206">
        <v>62.22</v>
      </c>
      <c r="Y27" s="206">
        <v>0</v>
      </c>
      <c r="Z27" s="206">
        <v>58.7</v>
      </c>
      <c r="AA27" s="206">
        <v>33.75</v>
      </c>
      <c r="AB27" s="206">
        <v>0</v>
      </c>
      <c r="AC27" s="206">
        <v>14.23</v>
      </c>
      <c r="AD27" s="206">
        <v>0</v>
      </c>
      <c r="AE27" s="206">
        <v>0</v>
      </c>
      <c r="AF27" s="206">
        <v>0</v>
      </c>
      <c r="AG27" s="206">
        <v>31.34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490.95</v>
      </c>
      <c r="L28" s="206">
        <v>6.04</v>
      </c>
      <c r="M28" s="206">
        <v>60.29</v>
      </c>
      <c r="N28" s="206">
        <v>49.21</v>
      </c>
      <c r="O28" s="206">
        <v>34.72</v>
      </c>
      <c r="P28" s="206">
        <v>23.15</v>
      </c>
      <c r="Q28" s="206">
        <v>9.1</v>
      </c>
      <c r="R28" s="206">
        <v>11.62</v>
      </c>
      <c r="S28" s="206">
        <v>7.76</v>
      </c>
      <c r="T28" s="206">
        <v>0</v>
      </c>
      <c r="U28" s="206">
        <v>49.71</v>
      </c>
      <c r="V28" s="206">
        <v>8.74</v>
      </c>
      <c r="W28" s="206">
        <v>14.34</v>
      </c>
      <c r="X28" s="206">
        <v>62.22</v>
      </c>
      <c r="Y28" s="206">
        <v>0</v>
      </c>
      <c r="Z28" s="206">
        <v>58.7</v>
      </c>
      <c r="AA28" s="206">
        <v>33.75</v>
      </c>
      <c r="AB28" s="206">
        <v>0</v>
      </c>
      <c r="AC28" s="206">
        <v>14.23</v>
      </c>
      <c r="AD28" s="206">
        <v>0</v>
      </c>
      <c r="AE28" s="206">
        <v>0</v>
      </c>
      <c r="AF28" s="206">
        <v>0</v>
      </c>
      <c r="AG28" s="206">
        <v>31.34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490.95</v>
      </c>
      <c r="L29" s="206">
        <v>6.04</v>
      </c>
      <c r="M29" s="206">
        <v>60.29</v>
      </c>
      <c r="N29" s="206">
        <v>49.21</v>
      </c>
      <c r="O29" s="206">
        <v>34.72</v>
      </c>
      <c r="P29" s="206">
        <v>23.15</v>
      </c>
      <c r="Q29" s="206">
        <v>9.1</v>
      </c>
      <c r="R29" s="206">
        <v>11.62</v>
      </c>
      <c r="S29" s="206">
        <v>7.76</v>
      </c>
      <c r="T29" s="206">
        <v>0</v>
      </c>
      <c r="U29" s="206">
        <v>49.71</v>
      </c>
      <c r="V29" s="206">
        <v>8.74</v>
      </c>
      <c r="W29" s="206">
        <v>14.34</v>
      </c>
      <c r="X29" s="206">
        <v>62.22</v>
      </c>
      <c r="Y29" s="206">
        <v>0</v>
      </c>
      <c r="Z29" s="206">
        <v>58.7</v>
      </c>
      <c r="AA29" s="206">
        <v>33.75</v>
      </c>
      <c r="AB29" s="206">
        <v>0</v>
      </c>
      <c r="AC29" s="206">
        <v>14.23</v>
      </c>
      <c r="AD29" s="206">
        <v>0</v>
      </c>
      <c r="AE29" s="206">
        <v>0</v>
      </c>
      <c r="AF29" s="206">
        <v>0</v>
      </c>
      <c r="AG29" s="206">
        <v>31.34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490.95</v>
      </c>
      <c r="L30" s="206">
        <v>6.04</v>
      </c>
      <c r="M30" s="206">
        <v>60.29</v>
      </c>
      <c r="N30" s="206">
        <v>49.21</v>
      </c>
      <c r="O30" s="206">
        <v>34.72</v>
      </c>
      <c r="P30" s="206">
        <v>23.15</v>
      </c>
      <c r="Q30" s="206">
        <v>9.1</v>
      </c>
      <c r="R30" s="206">
        <v>11.62</v>
      </c>
      <c r="S30" s="206">
        <v>7.76</v>
      </c>
      <c r="T30" s="206">
        <v>0</v>
      </c>
      <c r="U30" s="206">
        <v>49.71</v>
      </c>
      <c r="V30" s="206">
        <v>8.74</v>
      </c>
      <c r="W30" s="206">
        <v>14.34</v>
      </c>
      <c r="X30" s="206">
        <v>62.22</v>
      </c>
      <c r="Y30" s="206">
        <v>0</v>
      </c>
      <c r="Z30" s="206">
        <v>58.7</v>
      </c>
      <c r="AA30" s="206">
        <v>33.75</v>
      </c>
      <c r="AB30" s="206">
        <v>0</v>
      </c>
      <c r="AC30" s="206">
        <v>14.23</v>
      </c>
      <c r="AD30" s="206">
        <v>0</v>
      </c>
      <c r="AE30" s="206">
        <v>0</v>
      </c>
      <c r="AF30" s="206">
        <v>0</v>
      </c>
      <c r="AG30" s="206">
        <v>31.34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2.04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490.95</v>
      </c>
      <c r="L31" s="206">
        <v>6.04</v>
      </c>
      <c r="M31" s="206">
        <v>60.29</v>
      </c>
      <c r="N31" s="206">
        <v>49.21</v>
      </c>
      <c r="O31" s="206">
        <v>34.72</v>
      </c>
      <c r="P31" s="206">
        <v>23.15</v>
      </c>
      <c r="Q31" s="206">
        <v>9.1</v>
      </c>
      <c r="R31" s="206">
        <v>11.62</v>
      </c>
      <c r="S31" s="206">
        <v>7.76</v>
      </c>
      <c r="T31" s="206">
        <v>0</v>
      </c>
      <c r="U31" s="206">
        <v>49.71</v>
      </c>
      <c r="V31" s="206">
        <v>8.74</v>
      </c>
      <c r="W31" s="206">
        <v>14.34</v>
      </c>
      <c r="X31" s="206">
        <v>62.22</v>
      </c>
      <c r="Y31" s="206">
        <v>0</v>
      </c>
      <c r="Z31" s="206">
        <v>58.7</v>
      </c>
      <c r="AA31" s="206">
        <v>33.75</v>
      </c>
      <c r="AB31" s="206">
        <v>0</v>
      </c>
      <c r="AC31" s="206">
        <v>14.23</v>
      </c>
      <c r="AD31" s="206">
        <v>0</v>
      </c>
      <c r="AE31" s="206">
        <v>0</v>
      </c>
      <c r="AF31" s="206">
        <v>0</v>
      </c>
      <c r="AG31" s="206">
        <v>31.34</v>
      </c>
      <c r="AH31" s="206">
        <v>0</v>
      </c>
      <c r="AI31" s="206">
        <v>0</v>
      </c>
      <c r="AJ31" s="206">
        <v>0</v>
      </c>
      <c r="AK31" s="206">
        <v>107.58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8.51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490.95</v>
      </c>
      <c r="L32" s="206">
        <v>6.04</v>
      </c>
      <c r="M32" s="206">
        <v>60.29</v>
      </c>
      <c r="N32" s="206">
        <v>49.21</v>
      </c>
      <c r="O32" s="206">
        <v>34.72</v>
      </c>
      <c r="P32" s="206">
        <v>23.15</v>
      </c>
      <c r="Q32" s="206">
        <v>9.1</v>
      </c>
      <c r="R32" s="206">
        <v>11.62</v>
      </c>
      <c r="S32" s="206">
        <v>7.76</v>
      </c>
      <c r="T32" s="206">
        <v>0</v>
      </c>
      <c r="U32" s="206">
        <v>49.71</v>
      </c>
      <c r="V32" s="206">
        <v>8.74</v>
      </c>
      <c r="W32" s="206">
        <v>14.34</v>
      </c>
      <c r="X32" s="206">
        <v>62.22</v>
      </c>
      <c r="Y32" s="206">
        <v>0</v>
      </c>
      <c r="Z32" s="206">
        <v>58.7</v>
      </c>
      <c r="AA32" s="206">
        <v>33.75</v>
      </c>
      <c r="AB32" s="206">
        <v>0</v>
      </c>
      <c r="AC32" s="206">
        <v>14.23</v>
      </c>
      <c r="AD32" s="206">
        <v>0</v>
      </c>
      <c r="AE32" s="206">
        <v>0</v>
      </c>
      <c r="AF32" s="206">
        <v>0</v>
      </c>
      <c r="AG32" s="206">
        <v>31.34</v>
      </c>
      <c r="AH32" s="206">
        <v>0</v>
      </c>
      <c r="AI32" s="206">
        <v>0</v>
      </c>
      <c r="AJ32" s="206">
        <v>0</v>
      </c>
      <c r="AK32" s="206">
        <v>107.58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490.95</v>
      </c>
      <c r="L33" s="206">
        <v>6.04</v>
      </c>
      <c r="M33" s="206">
        <v>60.29</v>
      </c>
      <c r="N33" s="206">
        <v>49.21</v>
      </c>
      <c r="O33" s="206">
        <v>34.72</v>
      </c>
      <c r="P33" s="206">
        <v>23.15</v>
      </c>
      <c r="Q33" s="206">
        <v>9.1</v>
      </c>
      <c r="R33" s="206">
        <v>11.62</v>
      </c>
      <c r="S33" s="206">
        <v>7.76</v>
      </c>
      <c r="T33" s="206">
        <v>0</v>
      </c>
      <c r="U33" s="206">
        <v>49.71</v>
      </c>
      <c r="V33" s="206">
        <v>8.74</v>
      </c>
      <c r="W33" s="206">
        <v>14.34</v>
      </c>
      <c r="X33" s="206">
        <v>62.22</v>
      </c>
      <c r="Y33" s="206">
        <v>0</v>
      </c>
      <c r="Z33" s="206">
        <v>58.7</v>
      </c>
      <c r="AA33" s="206">
        <v>33.75</v>
      </c>
      <c r="AB33" s="206">
        <v>0</v>
      </c>
      <c r="AC33" s="206">
        <v>14.23</v>
      </c>
      <c r="AD33" s="206">
        <v>0</v>
      </c>
      <c r="AE33" s="206">
        <v>0</v>
      </c>
      <c r="AF33" s="206">
        <v>0</v>
      </c>
      <c r="AG33" s="206">
        <v>31.34</v>
      </c>
      <c r="AH33" s="206">
        <v>0</v>
      </c>
      <c r="AI33" s="206">
        <v>0</v>
      </c>
      <c r="AJ33" s="206">
        <v>0</v>
      </c>
      <c r="AK33" s="206">
        <v>107.58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490.95</v>
      </c>
      <c r="L34" s="206">
        <v>6.04</v>
      </c>
      <c r="M34" s="206">
        <v>60.29</v>
      </c>
      <c r="N34" s="206">
        <v>49.21</v>
      </c>
      <c r="O34" s="206">
        <v>34.72</v>
      </c>
      <c r="P34" s="206">
        <v>23.15</v>
      </c>
      <c r="Q34" s="206">
        <v>9.1</v>
      </c>
      <c r="R34" s="206">
        <v>11.62</v>
      </c>
      <c r="S34" s="206">
        <v>7.76</v>
      </c>
      <c r="T34" s="206">
        <v>0</v>
      </c>
      <c r="U34" s="206">
        <v>49.71</v>
      </c>
      <c r="V34" s="206">
        <v>8.74</v>
      </c>
      <c r="W34" s="206">
        <v>14.34</v>
      </c>
      <c r="X34" s="206">
        <v>62.22</v>
      </c>
      <c r="Y34" s="206">
        <v>0</v>
      </c>
      <c r="Z34" s="206">
        <v>58.7</v>
      </c>
      <c r="AA34" s="206">
        <v>33.75</v>
      </c>
      <c r="AB34" s="206">
        <v>0</v>
      </c>
      <c r="AC34" s="206">
        <v>14.23</v>
      </c>
      <c r="AD34" s="206">
        <v>0</v>
      </c>
      <c r="AE34" s="206">
        <v>0</v>
      </c>
      <c r="AF34" s="206">
        <v>0</v>
      </c>
      <c r="AG34" s="206">
        <v>31.34</v>
      </c>
      <c r="AH34" s="206">
        <v>0</v>
      </c>
      <c r="AI34" s="206">
        <v>0</v>
      </c>
      <c r="AJ34" s="206">
        <v>0</v>
      </c>
      <c r="AK34" s="206">
        <v>107.58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490.95</v>
      </c>
      <c r="L35" s="206">
        <v>6.04</v>
      </c>
      <c r="M35" s="206">
        <v>60.29</v>
      </c>
      <c r="N35" s="206">
        <v>49.21</v>
      </c>
      <c r="O35" s="206">
        <v>34.72</v>
      </c>
      <c r="P35" s="206">
        <v>23.15</v>
      </c>
      <c r="Q35" s="206">
        <v>9.1</v>
      </c>
      <c r="R35" s="206">
        <v>11.62</v>
      </c>
      <c r="S35" s="206">
        <v>7.76</v>
      </c>
      <c r="T35" s="206">
        <v>0</v>
      </c>
      <c r="U35" s="206">
        <v>49.71</v>
      </c>
      <c r="V35" s="206">
        <v>8.74</v>
      </c>
      <c r="W35" s="206">
        <v>14.65</v>
      </c>
      <c r="X35" s="206">
        <v>62.22</v>
      </c>
      <c r="Y35" s="206">
        <v>0</v>
      </c>
      <c r="Z35" s="206">
        <v>58.7</v>
      </c>
      <c r="AA35" s="206">
        <v>33.75</v>
      </c>
      <c r="AB35" s="206">
        <v>0</v>
      </c>
      <c r="AC35" s="206">
        <v>14.23</v>
      </c>
      <c r="AD35" s="206">
        <v>0</v>
      </c>
      <c r="AE35" s="206">
        <v>0</v>
      </c>
      <c r="AF35" s="206">
        <v>0</v>
      </c>
      <c r="AG35" s="206">
        <v>42</v>
      </c>
      <c r="AH35" s="206">
        <v>0</v>
      </c>
      <c r="AI35" s="206">
        <v>0</v>
      </c>
      <c r="AJ35" s="206">
        <v>0</v>
      </c>
      <c r="AK35" s="206">
        <v>107.58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38.5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490.95</v>
      </c>
      <c r="L36" s="206">
        <v>6.04</v>
      </c>
      <c r="M36" s="206">
        <v>60.29</v>
      </c>
      <c r="N36" s="206">
        <v>49.21</v>
      </c>
      <c r="O36" s="206">
        <v>34.72</v>
      </c>
      <c r="P36" s="206">
        <v>23.15</v>
      </c>
      <c r="Q36" s="206">
        <v>9.1</v>
      </c>
      <c r="R36" s="206">
        <v>11.62</v>
      </c>
      <c r="S36" s="206">
        <v>7.76</v>
      </c>
      <c r="T36" s="206">
        <v>0</v>
      </c>
      <c r="U36" s="206">
        <v>49.71</v>
      </c>
      <c r="V36" s="206">
        <v>8.74</v>
      </c>
      <c r="W36" s="206">
        <v>14.67</v>
      </c>
      <c r="X36" s="206">
        <v>62.22</v>
      </c>
      <c r="Y36" s="206">
        <v>0</v>
      </c>
      <c r="Z36" s="206">
        <v>58.7</v>
      </c>
      <c r="AA36" s="206">
        <v>33.75</v>
      </c>
      <c r="AB36" s="206">
        <v>0</v>
      </c>
      <c r="AC36" s="206">
        <v>14.23</v>
      </c>
      <c r="AD36" s="206">
        <v>0</v>
      </c>
      <c r="AE36" s="206">
        <v>0</v>
      </c>
      <c r="AF36" s="206">
        <v>0</v>
      </c>
      <c r="AG36" s="206">
        <v>42</v>
      </c>
      <c r="AH36" s="206">
        <v>0</v>
      </c>
      <c r="AI36" s="206">
        <v>0</v>
      </c>
      <c r="AJ36" s="206">
        <v>0</v>
      </c>
      <c r="AK36" s="206">
        <v>107.58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38.5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490.95</v>
      </c>
      <c r="L37" s="206">
        <v>6.04</v>
      </c>
      <c r="M37" s="206">
        <v>60.29</v>
      </c>
      <c r="N37" s="206">
        <v>49.21</v>
      </c>
      <c r="O37" s="206">
        <v>34.72</v>
      </c>
      <c r="P37" s="206">
        <v>23.15</v>
      </c>
      <c r="Q37" s="206">
        <v>9.1</v>
      </c>
      <c r="R37" s="206">
        <v>11.62</v>
      </c>
      <c r="S37" s="206">
        <v>7.76</v>
      </c>
      <c r="T37" s="206">
        <v>0</v>
      </c>
      <c r="U37" s="206">
        <v>49.71</v>
      </c>
      <c r="V37" s="206">
        <v>8.74</v>
      </c>
      <c r="W37" s="206">
        <v>14.67</v>
      </c>
      <c r="X37" s="206">
        <v>62.22</v>
      </c>
      <c r="Y37" s="206">
        <v>0</v>
      </c>
      <c r="Z37" s="206">
        <v>58.7</v>
      </c>
      <c r="AA37" s="206">
        <v>33.75</v>
      </c>
      <c r="AB37" s="206">
        <v>0</v>
      </c>
      <c r="AC37" s="206">
        <v>14.23</v>
      </c>
      <c r="AD37" s="206">
        <v>0</v>
      </c>
      <c r="AE37" s="206">
        <v>0</v>
      </c>
      <c r="AF37" s="206">
        <v>0</v>
      </c>
      <c r="AG37" s="206">
        <v>42</v>
      </c>
      <c r="AH37" s="206">
        <v>0</v>
      </c>
      <c r="AI37" s="206">
        <v>0</v>
      </c>
      <c r="AJ37" s="206">
        <v>0</v>
      </c>
      <c r="AK37" s="206">
        <v>139.58000000000001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38.5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490.95</v>
      </c>
      <c r="L38" s="206">
        <v>6.04</v>
      </c>
      <c r="M38" s="206">
        <v>60.29</v>
      </c>
      <c r="N38" s="206">
        <v>49.21</v>
      </c>
      <c r="O38" s="206">
        <v>34.72</v>
      </c>
      <c r="P38" s="206">
        <v>23.15</v>
      </c>
      <c r="Q38" s="206">
        <v>9.1</v>
      </c>
      <c r="R38" s="206">
        <v>11.62</v>
      </c>
      <c r="S38" s="206">
        <v>7.76</v>
      </c>
      <c r="T38" s="206">
        <v>0</v>
      </c>
      <c r="U38" s="206">
        <v>49.71</v>
      </c>
      <c r="V38" s="206">
        <v>8.74</v>
      </c>
      <c r="W38" s="206">
        <v>14.67</v>
      </c>
      <c r="X38" s="206">
        <v>62.22</v>
      </c>
      <c r="Y38" s="206">
        <v>0</v>
      </c>
      <c r="Z38" s="206">
        <v>58.7</v>
      </c>
      <c r="AA38" s="206">
        <v>33.75</v>
      </c>
      <c r="AB38" s="206">
        <v>0</v>
      </c>
      <c r="AC38" s="206">
        <v>14.23</v>
      </c>
      <c r="AD38" s="206">
        <v>0</v>
      </c>
      <c r="AE38" s="206">
        <v>0</v>
      </c>
      <c r="AF38" s="206">
        <v>0</v>
      </c>
      <c r="AG38" s="206">
        <v>42</v>
      </c>
      <c r="AH38" s="206">
        <v>0</v>
      </c>
      <c r="AI38" s="206">
        <v>0</v>
      </c>
      <c r="AJ38" s="206">
        <v>0</v>
      </c>
      <c r="AK38" s="206">
        <v>139.58000000000001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38.5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490.95</v>
      </c>
      <c r="L39" s="206">
        <v>6.04</v>
      </c>
      <c r="M39" s="206">
        <v>60.29</v>
      </c>
      <c r="N39" s="206">
        <v>49.21</v>
      </c>
      <c r="O39" s="206">
        <v>34.72</v>
      </c>
      <c r="P39" s="206">
        <v>23.15</v>
      </c>
      <c r="Q39" s="206">
        <v>9.1</v>
      </c>
      <c r="R39" s="206">
        <v>11.62</v>
      </c>
      <c r="S39" s="206">
        <v>7.76</v>
      </c>
      <c r="T39" s="206">
        <v>0</v>
      </c>
      <c r="U39" s="206">
        <v>49.71</v>
      </c>
      <c r="V39" s="206">
        <v>8.74</v>
      </c>
      <c r="W39" s="206">
        <v>14.67</v>
      </c>
      <c r="X39" s="206">
        <v>62.22</v>
      </c>
      <c r="Y39" s="206">
        <v>0</v>
      </c>
      <c r="Z39" s="206">
        <v>58.7</v>
      </c>
      <c r="AA39" s="206">
        <v>33.75</v>
      </c>
      <c r="AB39" s="206">
        <v>0</v>
      </c>
      <c r="AC39" s="206">
        <v>14.23</v>
      </c>
      <c r="AD39" s="206">
        <v>0</v>
      </c>
      <c r="AE39" s="206">
        <v>0</v>
      </c>
      <c r="AF39" s="206">
        <v>0</v>
      </c>
      <c r="AG39" s="206">
        <v>42</v>
      </c>
      <c r="AH39" s="206">
        <v>0</v>
      </c>
      <c r="AI39" s="206">
        <v>0</v>
      </c>
      <c r="AJ39" s="206">
        <v>0</v>
      </c>
      <c r="AK39" s="206">
        <v>139.58000000000001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490.95</v>
      </c>
      <c r="L40" s="206">
        <v>6.04</v>
      </c>
      <c r="M40" s="206">
        <v>60.29</v>
      </c>
      <c r="N40" s="206">
        <v>49.21</v>
      </c>
      <c r="O40" s="206">
        <v>34.72</v>
      </c>
      <c r="P40" s="206">
        <v>23.15</v>
      </c>
      <c r="Q40" s="206">
        <v>9.1</v>
      </c>
      <c r="R40" s="206">
        <v>11.62</v>
      </c>
      <c r="S40" s="206">
        <v>7.76</v>
      </c>
      <c r="T40" s="206">
        <v>0</v>
      </c>
      <c r="U40" s="206">
        <v>49.71</v>
      </c>
      <c r="V40" s="206">
        <v>8.74</v>
      </c>
      <c r="W40" s="206">
        <v>14.67</v>
      </c>
      <c r="X40" s="206">
        <v>62.22</v>
      </c>
      <c r="Y40" s="206">
        <v>0</v>
      </c>
      <c r="Z40" s="206">
        <v>58.7</v>
      </c>
      <c r="AA40" s="206">
        <v>33.75</v>
      </c>
      <c r="AB40" s="206">
        <v>0</v>
      </c>
      <c r="AC40" s="206">
        <v>14.23</v>
      </c>
      <c r="AD40" s="206">
        <v>0</v>
      </c>
      <c r="AE40" s="206">
        <v>0</v>
      </c>
      <c r="AF40" s="206">
        <v>0</v>
      </c>
      <c r="AG40" s="206">
        <v>42</v>
      </c>
      <c r="AH40" s="206">
        <v>0</v>
      </c>
      <c r="AI40" s="206">
        <v>0</v>
      </c>
      <c r="AJ40" s="206">
        <v>0</v>
      </c>
      <c r="AK40" s="206">
        <v>139.58000000000001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490.95</v>
      </c>
      <c r="L41" s="206">
        <v>6.04</v>
      </c>
      <c r="M41" s="206">
        <v>60.29</v>
      </c>
      <c r="N41" s="206">
        <v>49.21</v>
      </c>
      <c r="O41" s="206">
        <v>34.72</v>
      </c>
      <c r="P41" s="206">
        <v>23.15</v>
      </c>
      <c r="Q41" s="206">
        <v>9.1</v>
      </c>
      <c r="R41" s="206">
        <v>11.62</v>
      </c>
      <c r="S41" s="206">
        <v>7.76</v>
      </c>
      <c r="T41" s="206">
        <v>0</v>
      </c>
      <c r="U41" s="206">
        <v>49.71</v>
      </c>
      <c r="V41" s="206">
        <v>8.74</v>
      </c>
      <c r="W41" s="206">
        <v>14.67</v>
      </c>
      <c r="X41" s="206">
        <v>62.22</v>
      </c>
      <c r="Y41" s="206">
        <v>0</v>
      </c>
      <c r="Z41" s="206">
        <v>58.7</v>
      </c>
      <c r="AA41" s="206">
        <v>33.75</v>
      </c>
      <c r="AB41" s="206">
        <v>0</v>
      </c>
      <c r="AC41" s="206">
        <v>14.23</v>
      </c>
      <c r="AD41" s="206">
        <v>0</v>
      </c>
      <c r="AE41" s="206">
        <v>0</v>
      </c>
      <c r="AF41" s="206">
        <v>0</v>
      </c>
      <c r="AG41" s="206">
        <v>42</v>
      </c>
      <c r="AH41" s="206">
        <v>0</v>
      </c>
      <c r="AI41" s="206">
        <v>0</v>
      </c>
      <c r="AJ41" s="206">
        <v>0</v>
      </c>
      <c r="AK41" s="206">
        <v>139.58000000000001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490.95</v>
      </c>
      <c r="L42" s="206">
        <v>6.04</v>
      </c>
      <c r="M42" s="206">
        <v>60.29</v>
      </c>
      <c r="N42" s="206">
        <v>49.21</v>
      </c>
      <c r="O42" s="206">
        <v>34.72</v>
      </c>
      <c r="P42" s="206">
        <v>23.15</v>
      </c>
      <c r="Q42" s="206">
        <v>9.1</v>
      </c>
      <c r="R42" s="206">
        <v>11.62</v>
      </c>
      <c r="S42" s="206">
        <v>7.76</v>
      </c>
      <c r="T42" s="206">
        <v>0</v>
      </c>
      <c r="U42" s="206">
        <v>49.71</v>
      </c>
      <c r="V42" s="206">
        <v>8.74</v>
      </c>
      <c r="W42" s="206">
        <v>14.67</v>
      </c>
      <c r="X42" s="206">
        <v>62.22</v>
      </c>
      <c r="Y42" s="206">
        <v>0</v>
      </c>
      <c r="Z42" s="206">
        <v>58.7</v>
      </c>
      <c r="AA42" s="206">
        <v>33.75</v>
      </c>
      <c r="AB42" s="206">
        <v>0</v>
      </c>
      <c r="AC42" s="206">
        <v>14.23</v>
      </c>
      <c r="AD42" s="206">
        <v>0</v>
      </c>
      <c r="AE42" s="206">
        <v>0</v>
      </c>
      <c r="AF42" s="206">
        <v>0</v>
      </c>
      <c r="AG42" s="206">
        <v>42</v>
      </c>
      <c r="AH42" s="206">
        <v>0</v>
      </c>
      <c r="AI42" s="206">
        <v>0</v>
      </c>
      <c r="AJ42" s="206">
        <v>0</v>
      </c>
      <c r="AK42" s="206">
        <v>139.58000000000001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490.95</v>
      </c>
      <c r="L43" s="206">
        <v>6.04</v>
      </c>
      <c r="M43" s="206">
        <v>60.29</v>
      </c>
      <c r="N43" s="206">
        <v>49.21</v>
      </c>
      <c r="O43" s="206">
        <v>34.72</v>
      </c>
      <c r="P43" s="206">
        <v>23.15</v>
      </c>
      <c r="Q43" s="206">
        <v>9.1</v>
      </c>
      <c r="R43" s="206">
        <v>11.62</v>
      </c>
      <c r="S43" s="206">
        <v>7.76</v>
      </c>
      <c r="T43" s="206">
        <v>0</v>
      </c>
      <c r="U43" s="206">
        <v>49.71</v>
      </c>
      <c r="V43" s="206">
        <v>8.74</v>
      </c>
      <c r="W43" s="206">
        <v>14.67</v>
      </c>
      <c r="X43" s="206">
        <v>62.22</v>
      </c>
      <c r="Y43" s="206">
        <v>0</v>
      </c>
      <c r="Z43" s="206">
        <v>58.7</v>
      </c>
      <c r="AA43" s="206">
        <v>33.75</v>
      </c>
      <c r="AB43" s="206">
        <v>0</v>
      </c>
      <c r="AC43" s="206">
        <v>14.23</v>
      </c>
      <c r="AD43" s="206">
        <v>0</v>
      </c>
      <c r="AE43" s="206">
        <v>0</v>
      </c>
      <c r="AF43" s="206">
        <v>0</v>
      </c>
      <c r="AG43" s="206">
        <v>42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490.95</v>
      </c>
      <c r="L44" s="206">
        <v>6.04</v>
      </c>
      <c r="M44" s="206">
        <v>60.29</v>
      </c>
      <c r="N44" s="206">
        <v>49.21</v>
      </c>
      <c r="O44" s="206">
        <v>34.72</v>
      </c>
      <c r="P44" s="206">
        <v>23.15</v>
      </c>
      <c r="Q44" s="206">
        <v>9.1</v>
      </c>
      <c r="R44" s="206">
        <v>11.62</v>
      </c>
      <c r="S44" s="206">
        <v>7.76</v>
      </c>
      <c r="T44" s="206">
        <v>0</v>
      </c>
      <c r="U44" s="206">
        <v>49.71</v>
      </c>
      <c r="V44" s="206">
        <v>8.74</v>
      </c>
      <c r="W44" s="206">
        <v>14.67</v>
      </c>
      <c r="X44" s="206">
        <v>62.22</v>
      </c>
      <c r="Y44" s="206">
        <v>0</v>
      </c>
      <c r="Z44" s="206">
        <v>58.7</v>
      </c>
      <c r="AA44" s="206">
        <v>33.75</v>
      </c>
      <c r="AB44" s="206">
        <v>0</v>
      </c>
      <c r="AC44" s="206">
        <v>14.23</v>
      </c>
      <c r="AD44" s="206">
        <v>0</v>
      </c>
      <c r="AE44" s="206">
        <v>0</v>
      </c>
      <c r="AF44" s="206">
        <v>0</v>
      </c>
      <c r="AG44" s="206">
        <v>42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490.95</v>
      </c>
      <c r="L45" s="206">
        <v>6.04</v>
      </c>
      <c r="M45" s="206">
        <v>60.29</v>
      </c>
      <c r="N45" s="206">
        <v>49.21</v>
      </c>
      <c r="O45" s="206">
        <v>34.72</v>
      </c>
      <c r="P45" s="206">
        <v>23.15</v>
      </c>
      <c r="Q45" s="206">
        <v>9.1</v>
      </c>
      <c r="R45" s="206">
        <v>11.62</v>
      </c>
      <c r="S45" s="206">
        <v>7.76</v>
      </c>
      <c r="T45" s="206">
        <v>0</v>
      </c>
      <c r="U45" s="206">
        <v>49.71</v>
      </c>
      <c r="V45" s="206">
        <v>8.74</v>
      </c>
      <c r="W45" s="206">
        <v>14.67</v>
      </c>
      <c r="X45" s="206">
        <v>62.22</v>
      </c>
      <c r="Y45" s="206">
        <v>0</v>
      </c>
      <c r="Z45" s="206">
        <v>58.7</v>
      </c>
      <c r="AA45" s="206">
        <v>33.75</v>
      </c>
      <c r="AB45" s="206">
        <v>0</v>
      </c>
      <c r="AC45" s="206">
        <v>14.23</v>
      </c>
      <c r="AD45" s="206">
        <v>0</v>
      </c>
      <c r="AE45" s="206">
        <v>0</v>
      </c>
      <c r="AF45" s="206">
        <v>0</v>
      </c>
      <c r="AG45" s="206">
        <v>42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490.95</v>
      </c>
      <c r="L46" s="206">
        <v>6.04</v>
      </c>
      <c r="M46" s="206">
        <v>60.29</v>
      </c>
      <c r="N46" s="206">
        <v>49.21</v>
      </c>
      <c r="O46" s="206">
        <v>34.72</v>
      </c>
      <c r="P46" s="206">
        <v>23.15</v>
      </c>
      <c r="Q46" s="206">
        <v>9.1</v>
      </c>
      <c r="R46" s="206">
        <v>11.62</v>
      </c>
      <c r="S46" s="206">
        <v>7.76</v>
      </c>
      <c r="T46" s="206">
        <v>0</v>
      </c>
      <c r="U46" s="206">
        <v>49.71</v>
      </c>
      <c r="V46" s="206">
        <v>8.74</v>
      </c>
      <c r="W46" s="206">
        <v>14.67</v>
      </c>
      <c r="X46" s="206">
        <v>62.22</v>
      </c>
      <c r="Y46" s="206">
        <v>0</v>
      </c>
      <c r="Z46" s="206">
        <v>58.7</v>
      </c>
      <c r="AA46" s="206">
        <v>33.75</v>
      </c>
      <c r="AB46" s="206">
        <v>0</v>
      </c>
      <c r="AC46" s="206">
        <v>14.23</v>
      </c>
      <c r="AD46" s="206">
        <v>0</v>
      </c>
      <c r="AE46" s="206">
        <v>0</v>
      </c>
      <c r="AF46" s="206">
        <v>0</v>
      </c>
      <c r="AG46" s="206">
        <v>42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472.52</v>
      </c>
      <c r="L47" s="206">
        <v>6.04</v>
      </c>
      <c r="M47" s="206">
        <v>60.29</v>
      </c>
      <c r="N47" s="206">
        <v>49.21</v>
      </c>
      <c r="O47" s="206">
        <v>34.72</v>
      </c>
      <c r="P47" s="206">
        <v>23.15</v>
      </c>
      <c r="Q47" s="206">
        <v>9.1</v>
      </c>
      <c r="R47" s="206">
        <v>11.62</v>
      </c>
      <c r="S47" s="206">
        <v>7.76</v>
      </c>
      <c r="T47" s="206">
        <v>0</v>
      </c>
      <c r="U47" s="206">
        <v>49.71</v>
      </c>
      <c r="V47" s="206">
        <v>8.74</v>
      </c>
      <c r="W47" s="206">
        <v>14.67</v>
      </c>
      <c r="X47" s="206">
        <v>62.22</v>
      </c>
      <c r="Y47" s="206">
        <v>0</v>
      </c>
      <c r="Z47" s="206">
        <v>58.7</v>
      </c>
      <c r="AA47" s="206">
        <v>33.75</v>
      </c>
      <c r="AB47" s="206">
        <v>0</v>
      </c>
      <c r="AC47" s="206">
        <v>14.4</v>
      </c>
      <c r="AD47" s="206">
        <v>0</v>
      </c>
      <c r="AE47" s="206">
        <v>0</v>
      </c>
      <c r="AF47" s="206">
        <v>0</v>
      </c>
      <c r="AG47" s="206">
        <v>42</v>
      </c>
      <c r="AH47" s="206">
        <v>0</v>
      </c>
      <c r="AI47" s="206">
        <v>0</v>
      </c>
      <c r="AJ47" s="206">
        <v>0</v>
      </c>
      <c r="AK47" s="206">
        <v>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443.71</v>
      </c>
      <c r="L48" s="206">
        <v>6.04</v>
      </c>
      <c r="M48" s="206">
        <v>60.29</v>
      </c>
      <c r="N48" s="206">
        <v>49.21</v>
      </c>
      <c r="O48" s="206">
        <v>34.72</v>
      </c>
      <c r="P48" s="206">
        <v>23.15</v>
      </c>
      <c r="Q48" s="206">
        <v>9.1</v>
      </c>
      <c r="R48" s="206">
        <v>11.62</v>
      </c>
      <c r="S48" s="206">
        <v>7.76</v>
      </c>
      <c r="T48" s="206">
        <v>0</v>
      </c>
      <c r="U48" s="206">
        <v>49.71</v>
      </c>
      <c r="V48" s="206">
        <v>8.74</v>
      </c>
      <c r="W48" s="206">
        <v>14.67</v>
      </c>
      <c r="X48" s="206">
        <v>62.22</v>
      </c>
      <c r="Y48" s="206">
        <v>0</v>
      </c>
      <c r="Z48" s="206">
        <v>58.7</v>
      </c>
      <c r="AA48" s="206">
        <v>33.75</v>
      </c>
      <c r="AB48" s="206">
        <v>0</v>
      </c>
      <c r="AC48" s="206">
        <v>14.4</v>
      </c>
      <c r="AD48" s="206">
        <v>0</v>
      </c>
      <c r="AE48" s="206">
        <v>0</v>
      </c>
      <c r="AF48" s="206">
        <v>0</v>
      </c>
      <c r="AG48" s="206">
        <v>42</v>
      </c>
      <c r="AH48" s="206">
        <v>0</v>
      </c>
      <c r="AI48" s="206">
        <v>0</v>
      </c>
      <c r="AJ48" s="206">
        <v>0</v>
      </c>
      <c r="AK48" s="206">
        <v>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433.14</v>
      </c>
      <c r="L49" s="206">
        <v>6.04</v>
      </c>
      <c r="M49" s="206">
        <v>60.29</v>
      </c>
      <c r="N49" s="206">
        <v>49.21</v>
      </c>
      <c r="O49" s="206">
        <v>34.72</v>
      </c>
      <c r="P49" s="206">
        <v>23.15</v>
      </c>
      <c r="Q49" s="206">
        <v>9.1</v>
      </c>
      <c r="R49" s="206">
        <v>11.62</v>
      </c>
      <c r="S49" s="206">
        <v>7.76</v>
      </c>
      <c r="T49" s="206">
        <v>0</v>
      </c>
      <c r="U49" s="206">
        <v>49.71</v>
      </c>
      <c r="V49" s="206">
        <v>8.74</v>
      </c>
      <c r="W49" s="206">
        <v>14.67</v>
      </c>
      <c r="X49" s="206">
        <v>62.22</v>
      </c>
      <c r="Y49" s="206">
        <v>0</v>
      </c>
      <c r="Z49" s="206">
        <v>58.7</v>
      </c>
      <c r="AA49" s="206">
        <v>33.75</v>
      </c>
      <c r="AB49" s="206">
        <v>0</v>
      </c>
      <c r="AC49" s="206">
        <v>14.4</v>
      </c>
      <c r="AD49" s="206">
        <v>0</v>
      </c>
      <c r="AE49" s="206">
        <v>0</v>
      </c>
      <c r="AF49" s="206">
        <v>0</v>
      </c>
      <c r="AG49" s="206">
        <v>42</v>
      </c>
      <c r="AH49" s="206">
        <v>0</v>
      </c>
      <c r="AI49" s="206">
        <v>0</v>
      </c>
      <c r="AJ49" s="206">
        <v>0</v>
      </c>
      <c r="AK49" s="206">
        <v>81.97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408.17</v>
      </c>
      <c r="L50" s="206">
        <v>6.04</v>
      </c>
      <c r="M50" s="206">
        <v>60.29</v>
      </c>
      <c r="N50" s="206">
        <v>49.21</v>
      </c>
      <c r="O50" s="206">
        <v>34.72</v>
      </c>
      <c r="P50" s="206">
        <v>23.15</v>
      </c>
      <c r="Q50" s="206">
        <v>9.1</v>
      </c>
      <c r="R50" s="206">
        <v>11.62</v>
      </c>
      <c r="S50" s="206">
        <v>7.76</v>
      </c>
      <c r="T50" s="206">
        <v>0</v>
      </c>
      <c r="U50" s="206">
        <v>49.71</v>
      </c>
      <c r="V50" s="206">
        <v>8.74</v>
      </c>
      <c r="W50" s="206">
        <v>14.67</v>
      </c>
      <c r="X50" s="206">
        <v>62.22</v>
      </c>
      <c r="Y50" s="206">
        <v>0</v>
      </c>
      <c r="Z50" s="206">
        <v>58.7</v>
      </c>
      <c r="AA50" s="206">
        <v>33.75</v>
      </c>
      <c r="AB50" s="206">
        <v>0</v>
      </c>
      <c r="AC50" s="206">
        <v>14.4</v>
      </c>
      <c r="AD50" s="206">
        <v>0</v>
      </c>
      <c r="AE50" s="206">
        <v>0</v>
      </c>
      <c r="AF50" s="206">
        <v>0</v>
      </c>
      <c r="AG50" s="206">
        <v>42</v>
      </c>
      <c r="AH50" s="206">
        <v>0</v>
      </c>
      <c r="AI50" s="206">
        <v>0</v>
      </c>
      <c r="AJ50" s="206">
        <v>0</v>
      </c>
      <c r="AK50" s="206">
        <v>81.97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369.76</v>
      </c>
      <c r="L51" s="206">
        <v>6.04</v>
      </c>
      <c r="M51" s="206">
        <v>60.29</v>
      </c>
      <c r="N51" s="206">
        <v>49.21</v>
      </c>
      <c r="O51" s="206">
        <v>34.72</v>
      </c>
      <c r="P51" s="206">
        <v>23.15</v>
      </c>
      <c r="Q51" s="206">
        <v>9.1</v>
      </c>
      <c r="R51" s="206">
        <v>11.62</v>
      </c>
      <c r="S51" s="206">
        <v>7.76</v>
      </c>
      <c r="T51" s="206">
        <v>0</v>
      </c>
      <c r="U51" s="206">
        <v>49.71</v>
      </c>
      <c r="V51" s="206">
        <v>8.74</v>
      </c>
      <c r="W51" s="206">
        <v>14.67</v>
      </c>
      <c r="X51" s="206">
        <v>62.22</v>
      </c>
      <c r="Y51" s="206">
        <v>0</v>
      </c>
      <c r="Z51" s="206">
        <v>58.7</v>
      </c>
      <c r="AA51" s="206">
        <v>33.75</v>
      </c>
      <c r="AB51" s="206">
        <v>0</v>
      </c>
      <c r="AC51" s="206">
        <v>14.4</v>
      </c>
      <c r="AD51" s="206">
        <v>0</v>
      </c>
      <c r="AE51" s="206">
        <v>0</v>
      </c>
      <c r="AF51" s="206">
        <v>0</v>
      </c>
      <c r="AG51" s="206">
        <v>42</v>
      </c>
      <c r="AH51" s="206">
        <v>0</v>
      </c>
      <c r="AI51" s="206">
        <v>0</v>
      </c>
      <c r="AJ51" s="206">
        <v>0</v>
      </c>
      <c r="AK51" s="206">
        <v>81.97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340.94</v>
      </c>
      <c r="L52" s="206">
        <v>6.04</v>
      </c>
      <c r="M52" s="206">
        <v>60.29</v>
      </c>
      <c r="N52" s="206">
        <v>49.21</v>
      </c>
      <c r="O52" s="206">
        <v>34.72</v>
      </c>
      <c r="P52" s="206">
        <v>23.15</v>
      </c>
      <c r="Q52" s="206">
        <v>9.1</v>
      </c>
      <c r="R52" s="206">
        <v>11.62</v>
      </c>
      <c r="S52" s="206">
        <v>7.76</v>
      </c>
      <c r="T52" s="206">
        <v>0</v>
      </c>
      <c r="U52" s="206">
        <v>49.71</v>
      </c>
      <c r="V52" s="206">
        <v>8.74</v>
      </c>
      <c r="W52" s="206">
        <v>14.67</v>
      </c>
      <c r="X52" s="206">
        <v>62.22</v>
      </c>
      <c r="Y52" s="206">
        <v>0</v>
      </c>
      <c r="Z52" s="206">
        <v>58.7</v>
      </c>
      <c r="AA52" s="206">
        <v>33.75</v>
      </c>
      <c r="AB52" s="206">
        <v>0</v>
      </c>
      <c r="AC52" s="206">
        <v>14.23</v>
      </c>
      <c r="AD52" s="206">
        <v>0</v>
      </c>
      <c r="AE52" s="206">
        <v>0</v>
      </c>
      <c r="AF52" s="206">
        <v>0</v>
      </c>
      <c r="AG52" s="206">
        <v>42</v>
      </c>
      <c r="AH52" s="206">
        <v>0</v>
      </c>
      <c r="AI52" s="206">
        <v>0</v>
      </c>
      <c r="AJ52" s="206">
        <v>0</v>
      </c>
      <c r="AK52" s="206">
        <v>81.97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297.73</v>
      </c>
      <c r="L53" s="206">
        <v>6.04</v>
      </c>
      <c r="M53" s="206">
        <v>60.29</v>
      </c>
      <c r="N53" s="206">
        <v>49.21</v>
      </c>
      <c r="O53" s="206">
        <v>34.72</v>
      </c>
      <c r="P53" s="206">
        <v>23.15</v>
      </c>
      <c r="Q53" s="206">
        <v>9.1</v>
      </c>
      <c r="R53" s="206">
        <v>11.62</v>
      </c>
      <c r="S53" s="206">
        <v>7.76</v>
      </c>
      <c r="T53" s="206">
        <v>0</v>
      </c>
      <c r="U53" s="206">
        <v>49.71</v>
      </c>
      <c r="V53" s="206">
        <v>8.74</v>
      </c>
      <c r="W53" s="206">
        <v>14.67</v>
      </c>
      <c r="X53" s="206">
        <v>62.22</v>
      </c>
      <c r="Y53" s="206">
        <v>0</v>
      </c>
      <c r="Z53" s="206">
        <v>58.7</v>
      </c>
      <c r="AA53" s="206">
        <v>33.75</v>
      </c>
      <c r="AB53" s="206">
        <v>0</v>
      </c>
      <c r="AC53" s="206">
        <v>14.23</v>
      </c>
      <c r="AD53" s="206">
        <v>0</v>
      </c>
      <c r="AE53" s="206">
        <v>0</v>
      </c>
      <c r="AF53" s="206">
        <v>0</v>
      </c>
      <c r="AG53" s="206">
        <v>42</v>
      </c>
      <c r="AH53" s="206">
        <v>0</v>
      </c>
      <c r="AI53" s="206">
        <v>0</v>
      </c>
      <c r="AJ53" s="206">
        <v>0</v>
      </c>
      <c r="AK53" s="206">
        <v>81.97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263.52999999999997</v>
      </c>
      <c r="L54" s="206">
        <v>6.04</v>
      </c>
      <c r="M54" s="206">
        <v>60.29</v>
      </c>
      <c r="N54" s="206">
        <v>49.21</v>
      </c>
      <c r="O54" s="206">
        <v>34.72</v>
      </c>
      <c r="P54" s="206">
        <v>23.15</v>
      </c>
      <c r="Q54" s="206">
        <v>9.1</v>
      </c>
      <c r="R54" s="206">
        <v>11.62</v>
      </c>
      <c r="S54" s="206">
        <v>7.76</v>
      </c>
      <c r="T54" s="206">
        <v>0</v>
      </c>
      <c r="U54" s="206">
        <v>49.71</v>
      </c>
      <c r="V54" s="206">
        <v>8.74</v>
      </c>
      <c r="W54" s="206">
        <v>14.67</v>
      </c>
      <c r="X54" s="206">
        <v>62.22</v>
      </c>
      <c r="Y54" s="206">
        <v>0</v>
      </c>
      <c r="Z54" s="206">
        <v>58.7</v>
      </c>
      <c r="AA54" s="206">
        <v>33.75</v>
      </c>
      <c r="AB54" s="206">
        <v>0</v>
      </c>
      <c r="AC54" s="206">
        <v>14.23</v>
      </c>
      <c r="AD54" s="206">
        <v>0</v>
      </c>
      <c r="AE54" s="206">
        <v>0</v>
      </c>
      <c r="AF54" s="206">
        <v>0</v>
      </c>
      <c r="AG54" s="206">
        <v>42</v>
      </c>
      <c r="AH54" s="206">
        <v>0</v>
      </c>
      <c r="AI54" s="206">
        <v>0</v>
      </c>
      <c r="AJ54" s="206">
        <v>0</v>
      </c>
      <c r="AK54" s="206">
        <v>81.97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262.81</v>
      </c>
      <c r="L55" s="206">
        <v>0</v>
      </c>
      <c r="M55" s="206">
        <v>60.29</v>
      </c>
      <c r="N55" s="206">
        <v>49.21</v>
      </c>
      <c r="O55" s="206">
        <v>34.72</v>
      </c>
      <c r="P55" s="206">
        <v>23.15</v>
      </c>
      <c r="Q55" s="206">
        <v>4.2</v>
      </c>
      <c r="R55" s="206">
        <v>12.1</v>
      </c>
      <c r="S55" s="206">
        <v>5.59</v>
      </c>
      <c r="T55" s="206">
        <v>0</v>
      </c>
      <c r="U55" s="206">
        <v>49.71</v>
      </c>
      <c r="V55" s="206">
        <v>8.74</v>
      </c>
      <c r="W55" s="206">
        <v>14.68</v>
      </c>
      <c r="X55" s="206">
        <v>62.22</v>
      </c>
      <c r="Y55" s="206">
        <v>0</v>
      </c>
      <c r="Z55" s="206">
        <v>58.7</v>
      </c>
      <c r="AA55" s="206">
        <v>33.75</v>
      </c>
      <c r="AB55" s="206">
        <v>0</v>
      </c>
      <c r="AC55" s="206">
        <v>14.23</v>
      </c>
      <c r="AD55" s="206">
        <v>0</v>
      </c>
      <c r="AE55" s="206">
        <v>0</v>
      </c>
      <c r="AF55" s="206">
        <v>0</v>
      </c>
      <c r="AG55" s="206">
        <v>42</v>
      </c>
      <c r="AH55" s="206">
        <v>0</v>
      </c>
      <c r="AI55" s="206">
        <v>0</v>
      </c>
      <c r="AJ55" s="206">
        <v>0</v>
      </c>
      <c r="AK55" s="206">
        <v>81.97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267.43</v>
      </c>
      <c r="L56" s="206">
        <v>0</v>
      </c>
      <c r="M56" s="206">
        <v>60.29</v>
      </c>
      <c r="N56" s="206">
        <v>49.21</v>
      </c>
      <c r="O56" s="206">
        <v>34.72</v>
      </c>
      <c r="P56" s="206">
        <v>23.15</v>
      </c>
      <c r="Q56" s="206">
        <v>4.2</v>
      </c>
      <c r="R56" s="206">
        <v>12.1</v>
      </c>
      <c r="S56" s="206">
        <v>5.59</v>
      </c>
      <c r="T56" s="206">
        <v>0</v>
      </c>
      <c r="U56" s="206">
        <v>49.71</v>
      </c>
      <c r="V56" s="206">
        <v>8.74</v>
      </c>
      <c r="W56" s="206">
        <v>14.68</v>
      </c>
      <c r="X56" s="206">
        <v>62.22</v>
      </c>
      <c r="Y56" s="206">
        <v>0</v>
      </c>
      <c r="Z56" s="206">
        <v>58.7</v>
      </c>
      <c r="AA56" s="206">
        <v>33.75</v>
      </c>
      <c r="AB56" s="206">
        <v>0</v>
      </c>
      <c r="AC56" s="206">
        <v>14.23</v>
      </c>
      <c r="AD56" s="206">
        <v>0</v>
      </c>
      <c r="AE56" s="206">
        <v>0</v>
      </c>
      <c r="AF56" s="206">
        <v>0</v>
      </c>
      <c r="AG56" s="206">
        <v>42.45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266.79000000000002</v>
      </c>
      <c r="L57" s="206">
        <v>0</v>
      </c>
      <c r="M57" s="206">
        <v>60.29</v>
      </c>
      <c r="N57" s="206">
        <v>49.21</v>
      </c>
      <c r="O57" s="206">
        <v>34.72</v>
      </c>
      <c r="P57" s="206">
        <v>23.15</v>
      </c>
      <c r="Q57" s="206">
        <v>4.09</v>
      </c>
      <c r="R57" s="206">
        <v>7.45</v>
      </c>
      <c r="S57" s="206">
        <v>5.88</v>
      </c>
      <c r="T57" s="206">
        <v>0</v>
      </c>
      <c r="U57" s="206">
        <v>49.71</v>
      </c>
      <c r="V57" s="206">
        <v>8.74</v>
      </c>
      <c r="W57" s="206">
        <v>4.8</v>
      </c>
      <c r="X57" s="206">
        <v>14.41</v>
      </c>
      <c r="Y57" s="206">
        <v>0</v>
      </c>
      <c r="Z57" s="206">
        <v>58.7</v>
      </c>
      <c r="AA57" s="206">
        <v>32.99</v>
      </c>
      <c r="AB57" s="206">
        <v>0</v>
      </c>
      <c r="AC57" s="206">
        <v>14.23</v>
      </c>
      <c r="AD57" s="206">
        <v>0</v>
      </c>
      <c r="AE57" s="206">
        <v>0</v>
      </c>
      <c r="AF57" s="206">
        <v>0</v>
      </c>
      <c r="AG57" s="206">
        <v>42.45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266.77</v>
      </c>
      <c r="L58" s="206">
        <v>0</v>
      </c>
      <c r="M58" s="206">
        <v>60.29</v>
      </c>
      <c r="N58" s="206">
        <v>49.21</v>
      </c>
      <c r="O58" s="206">
        <v>34.72</v>
      </c>
      <c r="P58" s="206">
        <v>23.15</v>
      </c>
      <c r="Q58" s="206">
        <v>4.09</v>
      </c>
      <c r="R58" s="206">
        <v>7.45</v>
      </c>
      <c r="S58" s="206">
        <v>5.88</v>
      </c>
      <c r="T58" s="206">
        <v>0</v>
      </c>
      <c r="U58" s="206">
        <v>49.71</v>
      </c>
      <c r="V58" s="206">
        <v>8.74</v>
      </c>
      <c r="W58" s="206">
        <v>4.8</v>
      </c>
      <c r="X58" s="206">
        <v>14.41</v>
      </c>
      <c r="Y58" s="206">
        <v>0</v>
      </c>
      <c r="Z58" s="206">
        <v>58.7</v>
      </c>
      <c r="AA58" s="206">
        <v>32.99</v>
      </c>
      <c r="AB58" s="206">
        <v>0</v>
      </c>
      <c r="AC58" s="206">
        <v>13.85</v>
      </c>
      <c r="AD58" s="206">
        <v>0</v>
      </c>
      <c r="AE58" s="206">
        <v>0</v>
      </c>
      <c r="AF58" s="206">
        <v>0</v>
      </c>
      <c r="AG58" s="206">
        <v>42.45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266.79000000000002</v>
      </c>
      <c r="L59" s="206">
        <v>0</v>
      </c>
      <c r="M59" s="206">
        <v>60.29</v>
      </c>
      <c r="N59" s="206">
        <v>49.21</v>
      </c>
      <c r="O59" s="206">
        <v>34.72</v>
      </c>
      <c r="P59" s="206">
        <v>23.15</v>
      </c>
      <c r="Q59" s="206">
        <v>4.09</v>
      </c>
      <c r="R59" s="206">
        <v>7.45</v>
      </c>
      <c r="S59" s="206">
        <v>5.96</v>
      </c>
      <c r="T59" s="206">
        <v>0</v>
      </c>
      <c r="U59" s="206">
        <v>49.71</v>
      </c>
      <c r="V59" s="206">
        <v>8.74</v>
      </c>
      <c r="W59" s="206">
        <v>4.8</v>
      </c>
      <c r="X59" s="206">
        <v>14.41</v>
      </c>
      <c r="Y59" s="206">
        <v>0</v>
      </c>
      <c r="Z59" s="206">
        <v>58.7</v>
      </c>
      <c r="AA59" s="206">
        <v>14.41</v>
      </c>
      <c r="AB59" s="206">
        <v>0</v>
      </c>
      <c r="AC59" s="206">
        <v>13.85</v>
      </c>
      <c r="AD59" s="206">
        <v>0</v>
      </c>
      <c r="AE59" s="206">
        <v>0</v>
      </c>
      <c r="AF59" s="206">
        <v>0</v>
      </c>
      <c r="AG59" s="206">
        <v>42.45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266.77</v>
      </c>
      <c r="L60" s="206">
        <v>0</v>
      </c>
      <c r="M60" s="206">
        <v>60.29</v>
      </c>
      <c r="N60" s="206">
        <v>49.21</v>
      </c>
      <c r="O60" s="206">
        <v>34.72</v>
      </c>
      <c r="P60" s="206">
        <v>23.15</v>
      </c>
      <c r="Q60" s="206">
        <v>4.09</v>
      </c>
      <c r="R60" s="206">
        <v>7.45</v>
      </c>
      <c r="S60" s="206">
        <v>5.96</v>
      </c>
      <c r="T60" s="206">
        <v>0</v>
      </c>
      <c r="U60" s="206">
        <v>49.71</v>
      </c>
      <c r="V60" s="206">
        <v>8.74</v>
      </c>
      <c r="W60" s="206">
        <v>4.8</v>
      </c>
      <c r="X60" s="206">
        <v>14.41</v>
      </c>
      <c r="Y60" s="206">
        <v>0</v>
      </c>
      <c r="Z60" s="206">
        <v>58.7</v>
      </c>
      <c r="AA60" s="206">
        <v>14.41</v>
      </c>
      <c r="AB60" s="206">
        <v>0</v>
      </c>
      <c r="AC60" s="206">
        <v>13.85</v>
      </c>
      <c r="AD60" s="206">
        <v>0</v>
      </c>
      <c r="AE60" s="206">
        <v>0</v>
      </c>
      <c r="AF60" s="206">
        <v>0</v>
      </c>
      <c r="AG60" s="206">
        <v>42.45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266.79000000000002</v>
      </c>
      <c r="L61" s="206">
        <v>0</v>
      </c>
      <c r="M61" s="206">
        <v>60.29</v>
      </c>
      <c r="N61" s="206">
        <v>49.21</v>
      </c>
      <c r="O61" s="206">
        <v>34.72</v>
      </c>
      <c r="P61" s="206">
        <v>23.15</v>
      </c>
      <c r="Q61" s="206">
        <v>4.09</v>
      </c>
      <c r="R61" s="206">
        <v>7.45</v>
      </c>
      <c r="S61" s="206">
        <v>5.96</v>
      </c>
      <c r="T61" s="206">
        <v>0</v>
      </c>
      <c r="U61" s="206">
        <v>49.71</v>
      </c>
      <c r="V61" s="206">
        <v>8.74</v>
      </c>
      <c r="W61" s="206">
        <v>4.8</v>
      </c>
      <c r="X61" s="206">
        <v>14.41</v>
      </c>
      <c r="Y61" s="206">
        <v>0</v>
      </c>
      <c r="Z61" s="206">
        <v>58.7</v>
      </c>
      <c r="AA61" s="206">
        <v>14.41</v>
      </c>
      <c r="AB61" s="206">
        <v>0</v>
      </c>
      <c r="AC61" s="206">
        <v>13.85</v>
      </c>
      <c r="AD61" s="206">
        <v>0</v>
      </c>
      <c r="AE61" s="206">
        <v>0</v>
      </c>
      <c r="AF61" s="206">
        <v>0</v>
      </c>
      <c r="AG61" s="206">
        <v>42.45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266.77999999999997</v>
      </c>
      <c r="L62" s="206">
        <v>0</v>
      </c>
      <c r="M62" s="206">
        <v>60.29</v>
      </c>
      <c r="N62" s="206">
        <v>49.21</v>
      </c>
      <c r="O62" s="206">
        <v>34.72</v>
      </c>
      <c r="P62" s="206">
        <v>23.15</v>
      </c>
      <c r="Q62" s="206">
        <v>4.09</v>
      </c>
      <c r="R62" s="206">
        <v>7.45</v>
      </c>
      <c r="S62" s="206">
        <v>5.96</v>
      </c>
      <c r="T62" s="206">
        <v>0</v>
      </c>
      <c r="U62" s="206">
        <v>49.71</v>
      </c>
      <c r="V62" s="206">
        <v>8.74</v>
      </c>
      <c r="W62" s="206">
        <v>4.8</v>
      </c>
      <c r="X62" s="206">
        <v>14.41</v>
      </c>
      <c r="Y62" s="206">
        <v>0</v>
      </c>
      <c r="Z62" s="206">
        <v>58.7</v>
      </c>
      <c r="AA62" s="206">
        <v>14.41</v>
      </c>
      <c r="AB62" s="206">
        <v>0</v>
      </c>
      <c r="AC62" s="206">
        <v>13.85</v>
      </c>
      <c r="AD62" s="206">
        <v>0</v>
      </c>
      <c r="AE62" s="206">
        <v>0</v>
      </c>
      <c r="AF62" s="206">
        <v>0</v>
      </c>
      <c r="AG62" s="206">
        <v>42.45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266.72000000000003</v>
      </c>
      <c r="L63" s="206">
        <v>0</v>
      </c>
      <c r="M63" s="206">
        <v>60.29</v>
      </c>
      <c r="N63" s="206">
        <v>49.21</v>
      </c>
      <c r="O63" s="206">
        <v>34.72</v>
      </c>
      <c r="P63" s="206">
        <v>19.04</v>
      </c>
      <c r="Q63" s="206">
        <v>3.93</v>
      </c>
      <c r="R63" s="206">
        <v>7.45</v>
      </c>
      <c r="S63" s="206">
        <v>5.73</v>
      </c>
      <c r="T63" s="206">
        <v>0</v>
      </c>
      <c r="U63" s="206">
        <v>49.71</v>
      </c>
      <c r="V63" s="206">
        <v>8.74</v>
      </c>
      <c r="W63" s="206">
        <v>4.8</v>
      </c>
      <c r="X63" s="206">
        <v>14.41</v>
      </c>
      <c r="Y63" s="206">
        <v>0</v>
      </c>
      <c r="Z63" s="206">
        <v>58.7</v>
      </c>
      <c r="AA63" s="206">
        <v>14.41</v>
      </c>
      <c r="AB63" s="206">
        <v>0</v>
      </c>
      <c r="AC63" s="206">
        <v>13.85</v>
      </c>
      <c r="AD63" s="206">
        <v>0</v>
      </c>
      <c r="AE63" s="206">
        <v>0</v>
      </c>
      <c r="AF63" s="206">
        <v>0</v>
      </c>
      <c r="AG63" s="206">
        <v>42.45</v>
      </c>
      <c r="AH63" s="206">
        <v>0</v>
      </c>
      <c r="AI63" s="206">
        <v>0</v>
      </c>
      <c r="AJ63" s="206">
        <v>0</v>
      </c>
      <c r="AK63" s="206">
        <v>81.97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266.72000000000003</v>
      </c>
      <c r="L64" s="206">
        <v>0</v>
      </c>
      <c r="M64" s="206">
        <v>60.29</v>
      </c>
      <c r="N64" s="206">
        <v>49.21</v>
      </c>
      <c r="O64" s="206">
        <v>34.72</v>
      </c>
      <c r="P64" s="206">
        <v>19.04</v>
      </c>
      <c r="Q64" s="206">
        <v>3.93</v>
      </c>
      <c r="R64" s="206">
        <v>7.45</v>
      </c>
      <c r="S64" s="206">
        <v>5.73</v>
      </c>
      <c r="T64" s="206">
        <v>0</v>
      </c>
      <c r="U64" s="206">
        <v>49.71</v>
      </c>
      <c r="V64" s="206">
        <v>8.74</v>
      </c>
      <c r="W64" s="206">
        <v>4.8</v>
      </c>
      <c r="X64" s="206">
        <v>14.41</v>
      </c>
      <c r="Y64" s="206">
        <v>0</v>
      </c>
      <c r="Z64" s="206">
        <v>58.7</v>
      </c>
      <c r="AA64" s="206">
        <v>14.41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42.45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266.72000000000003</v>
      </c>
      <c r="L65" s="206">
        <v>0</v>
      </c>
      <c r="M65" s="206">
        <v>60.29</v>
      </c>
      <c r="N65" s="206">
        <v>49.21</v>
      </c>
      <c r="O65" s="206">
        <v>34.72</v>
      </c>
      <c r="P65" s="206">
        <v>19.04</v>
      </c>
      <c r="Q65" s="206">
        <v>2.64</v>
      </c>
      <c r="R65" s="206">
        <v>7.45</v>
      </c>
      <c r="S65" s="206">
        <v>5.33</v>
      </c>
      <c r="T65" s="206">
        <v>0</v>
      </c>
      <c r="U65" s="206">
        <v>49.71</v>
      </c>
      <c r="V65" s="206">
        <v>8.74</v>
      </c>
      <c r="W65" s="206">
        <v>4.8</v>
      </c>
      <c r="X65" s="206">
        <v>14.41</v>
      </c>
      <c r="Y65" s="206">
        <v>0</v>
      </c>
      <c r="Z65" s="206">
        <v>58.7</v>
      </c>
      <c r="AA65" s="206">
        <v>14.41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42.45</v>
      </c>
      <c r="AH65" s="206">
        <v>0</v>
      </c>
      <c r="AI65" s="206">
        <v>0</v>
      </c>
      <c r="AJ65" s="206">
        <v>0</v>
      </c>
      <c r="AK65" s="206">
        <v>81.97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266.72000000000003</v>
      </c>
      <c r="L66" s="206">
        <v>0</v>
      </c>
      <c r="M66" s="206">
        <v>60.29</v>
      </c>
      <c r="N66" s="206">
        <v>49.21</v>
      </c>
      <c r="O66" s="206">
        <v>34.72</v>
      </c>
      <c r="P66" s="206">
        <v>19.04</v>
      </c>
      <c r="Q66" s="206">
        <v>3.03</v>
      </c>
      <c r="R66" s="206">
        <v>7.45</v>
      </c>
      <c r="S66" s="206">
        <v>5.33</v>
      </c>
      <c r="T66" s="206">
        <v>0</v>
      </c>
      <c r="U66" s="206">
        <v>49.71</v>
      </c>
      <c r="V66" s="206">
        <v>8.74</v>
      </c>
      <c r="W66" s="206">
        <v>4.8</v>
      </c>
      <c r="X66" s="206">
        <v>14.41</v>
      </c>
      <c r="Y66" s="206">
        <v>0</v>
      </c>
      <c r="Z66" s="206">
        <v>58.7</v>
      </c>
      <c r="AA66" s="206">
        <v>14.41</v>
      </c>
      <c r="AB66" s="206">
        <v>0</v>
      </c>
      <c r="AC66" s="206">
        <v>13.46</v>
      </c>
      <c r="AD66" s="206">
        <v>0</v>
      </c>
      <c r="AE66" s="206">
        <v>0</v>
      </c>
      <c r="AF66" s="206">
        <v>0</v>
      </c>
      <c r="AG66" s="206">
        <v>42.45</v>
      </c>
      <c r="AH66" s="206">
        <v>0</v>
      </c>
      <c r="AI66" s="206">
        <v>0</v>
      </c>
      <c r="AJ66" s="206">
        <v>0</v>
      </c>
      <c r="AK66" s="206">
        <v>81.97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260.25</v>
      </c>
      <c r="L67" s="206">
        <v>0</v>
      </c>
      <c r="M67" s="206">
        <v>60.29</v>
      </c>
      <c r="N67" s="206">
        <v>49.21</v>
      </c>
      <c r="O67" s="206">
        <v>34.72</v>
      </c>
      <c r="P67" s="206">
        <v>18.399999999999999</v>
      </c>
      <c r="Q67" s="206">
        <v>3.03</v>
      </c>
      <c r="R67" s="206">
        <v>3.84</v>
      </c>
      <c r="S67" s="206">
        <v>5.24</v>
      </c>
      <c r="T67" s="206">
        <v>0</v>
      </c>
      <c r="U67" s="206">
        <v>49.71</v>
      </c>
      <c r="V67" s="206">
        <v>8.74</v>
      </c>
      <c r="W67" s="206">
        <v>4.2699999999999996</v>
      </c>
      <c r="X67" s="206">
        <v>14.13</v>
      </c>
      <c r="Y67" s="206">
        <v>0</v>
      </c>
      <c r="Z67" s="206">
        <v>58.7</v>
      </c>
      <c r="AA67" s="206">
        <v>33.75</v>
      </c>
      <c r="AB67" s="206">
        <v>0</v>
      </c>
      <c r="AC67" s="206">
        <v>13.46</v>
      </c>
      <c r="AD67" s="206">
        <v>0</v>
      </c>
      <c r="AE67" s="206">
        <v>0</v>
      </c>
      <c r="AF67" s="206">
        <v>0</v>
      </c>
      <c r="AG67" s="206">
        <v>42.45</v>
      </c>
      <c r="AH67" s="206">
        <v>0</v>
      </c>
      <c r="AI67" s="206">
        <v>0</v>
      </c>
      <c r="AJ67" s="206">
        <v>0</v>
      </c>
      <c r="AK67" s="206">
        <v>81.97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256.16000000000003</v>
      </c>
      <c r="L68" s="206">
        <v>0</v>
      </c>
      <c r="M68" s="206">
        <v>60.29</v>
      </c>
      <c r="N68" s="206">
        <v>49.21</v>
      </c>
      <c r="O68" s="206">
        <v>34.72</v>
      </c>
      <c r="P68" s="206">
        <v>18.399999999999999</v>
      </c>
      <c r="Q68" s="206">
        <v>3.03</v>
      </c>
      <c r="R68" s="206">
        <v>3.84</v>
      </c>
      <c r="S68" s="206">
        <v>5.24</v>
      </c>
      <c r="T68" s="206">
        <v>0</v>
      </c>
      <c r="U68" s="206">
        <v>49.71</v>
      </c>
      <c r="V68" s="206">
        <v>8.74</v>
      </c>
      <c r="W68" s="206">
        <v>4.8</v>
      </c>
      <c r="X68" s="206">
        <v>19.21</v>
      </c>
      <c r="Y68" s="206">
        <v>0</v>
      </c>
      <c r="Z68" s="206">
        <v>58.7</v>
      </c>
      <c r="AA68" s="206">
        <v>33.75</v>
      </c>
      <c r="AB68" s="206">
        <v>0</v>
      </c>
      <c r="AC68" s="206">
        <v>13.46</v>
      </c>
      <c r="AD68" s="206">
        <v>0</v>
      </c>
      <c r="AE68" s="206">
        <v>0</v>
      </c>
      <c r="AF68" s="206">
        <v>0</v>
      </c>
      <c r="AG68" s="206">
        <v>42.45</v>
      </c>
      <c r="AH68" s="206">
        <v>0</v>
      </c>
      <c r="AI68" s="206">
        <v>0</v>
      </c>
      <c r="AJ68" s="206">
        <v>0</v>
      </c>
      <c r="AK68" s="206">
        <v>81.97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38.31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247.33</v>
      </c>
      <c r="L69" s="206">
        <v>6.04</v>
      </c>
      <c r="M69" s="206">
        <v>60.29</v>
      </c>
      <c r="N69" s="206">
        <v>49.21</v>
      </c>
      <c r="O69" s="206">
        <v>34.72</v>
      </c>
      <c r="P69" s="206">
        <v>18.96</v>
      </c>
      <c r="Q69" s="206">
        <v>3.03</v>
      </c>
      <c r="R69" s="206">
        <v>11.62</v>
      </c>
      <c r="S69" s="206">
        <v>5.24</v>
      </c>
      <c r="T69" s="206">
        <v>0</v>
      </c>
      <c r="U69" s="206">
        <v>49.71</v>
      </c>
      <c r="V69" s="206">
        <v>8.74</v>
      </c>
      <c r="W69" s="206">
        <v>14.67</v>
      </c>
      <c r="X69" s="206">
        <v>62.22</v>
      </c>
      <c r="Y69" s="206">
        <v>0</v>
      </c>
      <c r="Z69" s="206">
        <v>58.7</v>
      </c>
      <c r="AA69" s="206">
        <v>33.75</v>
      </c>
      <c r="AB69" s="206">
        <v>0</v>
      </c>
      <c r="AC69" s="206">
        <v>13.46</v>
      </c>
      <c r="AD69" s="206">
        <v>0</v>
      </c>
      <c r="AE69" s="206">
        <v>0</v>
      </c>
      <c r="AF69" s="206">
        <v>0</v>
      </c>
      <c r="AG69" s="206">
        <v>42.45</v>
      </c>
      <c r="AH69" s="206">
        <v>0</v>
      </c>
      <c r="AI69" s="206">
        <v>0</v>
      </c>
      <c r="AJ69" s="206">
        <v>0</v>
      </c>
      <c r="AK69" s="206">
        <v>81.97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33.590000000000003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287.16000000000003</v>
      </c>
      <c r="L70" s="206">
        <v>6.29</v>
      </c>
      <c r="M70" s="206">
        <v>60.29</v>
      </c>
      <c r="N70" s="206">
        <v>49.21</v>
      </c>
      <c r="O70" s="206">
        <v>34.72</v>
      </c>
      <c r="P70" s="206">
        <v>18.96</v>
      </c>
      <c r="Q70" s="206">
        <v>9.1</v>
      </c>
      <c r="R70" s="206">
        <v>11.62</v>
      </c>
      <c r="S70" s="206">
        <v>7.18</v>
      </c>
      <c r="T70" s="206">
        <v>0</v>
      </c>
      <c r="U70" s="206">
        <v>49.71</v>
      </c>
      <c r="V70" s="206">
        <v>8.74</v>
      </c>
      <c r="W70" s="206">
        <v>14.67</v>
      </c>
      <c r="X70" s="206">
        <v>62.22</v>
      </c>
      <c r="Y70" s="206">
        <v>0</v>
      </c>
      <c r="Z70" s="206">
        <v>58.7</v>
      </c>
      <c r="AA70" s="206">
        <v>33.75</v>
      </c>
      <c r="AB70" s="206">
        <v>0</v>
      </c>
      <c r="AC70" s="206">
        <v>13.46</v>
      </c>
      <c r="AD70" s="206">
        <v>0</v>
      </c>
      <c r="AE70" s="206">
        <v>0</v>
      </c>
      <c r="AF70" s="206">
        <v>0</v>
      </c>
      <c r="AG70" s="206">
        <v>42.45</v>
      </c>
      <c r="AH70" s="206">
        <v>0</v>
      </c>
      <c r="AI70" s="206">
        <v>0</v>
      </c>
      <c r="AJ70" s="206">
        <v>0</v>
      </c>
      <c r="AK70" s="206">
        <v>81.97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326.54000000000002</v>
      </c>
      <c r="L71" s="206">
        <v>6.29</v>
      </c>
      <c r="M71" s="206">
        <v>60.29</v>
      </c>
      <c r="N71" s="206">
        <v>49.21</v>
      </c>
      <c r="O71" s="206">
        <v>34.72</v>
      </c>
      <c r="P71" s="206">
        <v>18.96</v>
      </c>
      <c r="Q71" s="206">
        <v>9.1</v>
      </c>
      <c r="R71" s="206">
        <v>11.62</v>
      </c>
      <c r="S71" s="206">
        <v>7.18</v>
      </c>
      <c r="T71" s="206">
        <v>0</v>
      </c>
      <c r="U71" s="206">
        <v>49.71</v>
      </c>
      <c r="V71" s="206">
        <v>8.74</v>
      </c>
      <c r="W71" s="206">
        <v>14.67</v>
      </c>
      <c r="X71" s="206">
        <v>62.22</v>
      </c>
      <c r="Y71" s="206">
        <v>0</v>
      </c>
      <c r="Z71" s="206">
        <v>58.7</v>
      </c>
      <c r="AA71" s="206">
        <v>33.75</v>
      </c>
      <c r="AB71" s="206">
        <v>0</v>
      </c>
      <c r="AC71" s="206">
        <v>13.46</v>
      </c>
      <c r="AD71" s="206">
        <v>0</v>
      </c>
      <c r="AE71" s="206">
        <v>0</v>
      </c>
      <c r="AF71" s="206">
        <v>0</v>
      </c>
      <c r="AG71" s="206">
        <v>42.45</v>
      </c>
      <c r="AH71" s="206">
        <v>0</v>
      </c>
      <c r="AI71" s="206">
        <v>0</v>
      </c>
      <c r="AJ71" s="206">
        <v>0</v>
      </c>
      <c r="AK71" s="206">
        <v>81.97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25.79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372.64</v>
      </c>
      <c r="L72" s="206">
        <v>6.04</v>
      </c>
      <c r="M72" s="206">
        <v>60.29</v>
      </c>
      <c r="N72" s="206">
        <v>49.21</v>
      </c>
      <c r="O72" s="206">
        <v>34.72</v>
      </c>
      <c r="P72" s="206">
        <v>18.96</v>
      </c>
      <c r="Q72" s="206">
        <v>9.1</v>
      </c>
      <c r="R72" s="206">
        <v>11.62</v>
      </c>
      <c r="S72" s="206">
        <v>7.18</v>
      </c>
      <c r="T72" s="206">
        <v>0</v>
      </c>
      <c r="U72" s="206">
        <v>49.71</v>
      </c>
      <c r="V72" s="206">
        <v>8.74</v>
      </c>
      <c r="W72" s="206">
        <v>14.67</v>
      </c>
      <c r="X72" s="206">
        <v>62.22</v>
      </c>
      <c r="Y72" s="206">
        <v>0</v>
      </c>
      <c r="Z72" s="206">
        <v>58.7</v>
      </c>
      <c r="AA72" s="206">
        <v>33.75</v>
      </c>
      <c r="AB72" s="206">
        <v>0</v>
      </c>
      <c r="AC72" s="206">
        <v>13.46</v>
      </c>
      <c r="AD72" s="206">
        <v>0</v>
      </c>
      <c r="AE72" s="206">
        <v>0</v>
      </c>
      <c r="AF72" s="206">
        <v>0</v>
      </c>
      <c r="AG72" s="206">
        <v>42.45</v>
      </c>
      <c r="AH72" s="206">
        <v>0</v>
      </c>
      <c r="AI72" s="206">
        <v>0</v>
      </c>
      <c r="AJ72" s="206">
        <v>0</v>
      </c>
      <c r="AK72" s="206">
        <v>81.97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15.23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412.01</v>
      </c>
      <c r="L73" s="206">
        <v>6.04</v>
      </c>
      <c r="M73" s="206">
        <v>60.29</v>
      </c>
      <c r="N73" s="206">
        <v>49.21</v>
      </c>
      <c r="O73" s="206">
        <v>34.72</v>
      </c>
      <c r="P73" s="206">
        <v>18.96</v>
      </c>
      <c r="Q73" s="206">
        <v>9.1</v>
      </c>
      <c r="R73" s="206">
        <v>11.62</v>
      </c>
      <c r="S73" s="206">
        <v>7.18</v>
      </c>
      <c r="T73" s="206">
        <v>0</v>
      </c>
      <c r="U73" s="206">
        <v>49.71</v>
      </c>
      <c r="V73" s="206">
        <v>8.74</v>
      </c>
      <c r="W73" s="206">
        <v>14.67</v>
      </c>
      <c r="X73" s="206">
        <v>62.22</v>
      </c>
      <c r="Y73" s="206">
        <v>0</v>
      </c>
      <c r="Z73" s="206">
        <v>58.7</v>
      </c>
      <c r="AA73" s="206">
        <v>33.75</v>
      </c>
      <c r="AB73" s="206">
        <v>0</v>
      </c>
      <c r="AC73" s="206">
        <v>13.46</v>
      </c>
      <c r="AD73" s="206">
        <v>0</v>
      </c>
      <c r="AE73" s="206">
        <v>0</v>
      </c>
      <c r="AF73" s="206">
        <v>0</v>
      </c>
      <c r="AG73" s="206">
        <v>42.45</v>
      </c>
      <c r="AH73" s="206">
        <v>0</v>
      </c>
      <c r="AI73" s="206">
        <v>0</v>
      </c>
      <c r="AJ73" s="206">
        <v>0</v>
      </c>
      <c r="AK73" s="206">
        <v>81.97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4.74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449.47</v>
      </c>
      <c r="L74" s="206">
        <v>6.04</v>
      </c>
      <c r="M74" s="206">
        <v>60.29</v>
      </c>
      <c r="N74" s="206">
        <v>49.21</v>
      </c>
      <c r="O74" s="206">
        <v>34.72</v>
      </c>
      <c r="P74" s="206">
        <v>18.96</v>
      </c>
      <c r="Q74" s="206">
        <v>9.1</v>
      </c>
      <c r="R74" s="206">
        <v>11.62</v>
      </c>
      <c r="S74" s="206">
        <v>7.18</v>
      </c>
      <c r="T74" s="206">
        <v>0</v>
      </c>
      <c r="U74" s="206">
        <v>49.71</v>
      </c>
      <c r="V74" s="206">
        <v>8.74</v>
      </c>
      <c r="W74" s="206">
        <v>14.67</v>
      </c>
      <c r="X74" s="206">
        <v>62.22</v>
      </c>
      <c r="Y74" s="206">
        <v>0</v>
      </c>
      <c r="Z74" s="206">
        <v>58.7</v>
      </c>
      <c r="AA74" s="206">
        <v>33.75</v>
      </c>
      <c r="AB74" s="206">
        <v>0</v>
      </c>
      <c r="AC74" s="206">
        <v>13.85</v>
      </c>
      <c r="AD74" s="206">
        <v>0</v>
      </c>
      <c r="AE74" s="206">
        <v>0</v>
      </c>
      <c r="AF74" s="206">
        <v>0</v>
      </c>
      <c r="AG74" s="206">
        <v>42.45</v>
      </c>
      <c r="AH74" s="206">
        <v>0</v>
      </c>
      <c r="AI74" s="206">
        <v>0</v>
      </c>
      <c r="AJ74" s="206">
        <v>0</v>
      </c>
      <c r="AK74" s="206">
        <v>81.97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0.75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490.96</v>
      </c>
      <c r="L75" s="206">
        <v>6.04</v>
      </c>
      <c r="M75" s="206">
        <v>60.29</v>
      </c>
      <c r="N75" s="206">
        <v>49.21</v>
      </c>
      <c r="O75" s="206">
        <v>34.72</v>
      </c>
      <c r="P75" s="206">
        <v>18.96</v>
      </c>
      <c r="Q75" s="206">
        <v>9.1</v>
      </c>
      <c r="R75" s="206">
        <v>11.62</v>
      </c>
      <c r="S75" s="206">
        <v>7.18</v>
      </c>
      <c r="T75" s="206">
        <v>0</v>
      </c>
      <c r="U75" s="206">
        <v>49.71</v>
      </c>
      <c r="V75" s="206">
        <v>8.74</v>
      </c>
      <c r="W75" s="206">
        <v>14.67</v>
      </c>
      <c r="X75" s="206">
        <v>62.22</v>
      </c>
      <c r="Y75" s="206">
        <v>0</v>
      </c>
      <c r="Z75" s="206">
        <v>58.7</v>
      </c>
      <c r="AA75" s="206">
        <v>33.75</v>
      </c>
      <c r="AB75" s="206">
        <v>0</v>
      </c>
      <c r="AC75" s="206">
        <v>14.23</v>
      </c>
      <c r="AD75" s="206">
        <v>0</v>
      </c>
      <c r="AE75" s="206">
        <v>0</v>
      </c>
      <c r="AF75" s="206">
        <v>0</v>
      </c>
      <c r="AG75" s="206">
        <v>42.45</v>
      </c>
      <c r="AH75" s="206">
        <v>0</v>
      </c>
      <c r="AI75" s="206">
        <v>0</v>
      </c>
      <c r="AJ75" s="206">
        <v>0</v>
      </c>
      <c r="AK75" s="206">
        <v>81.97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490.95</v>
      </c>
      <c r="L76" s="206">
        <v>6.04</v>
      </c>
      <c r="M76" s="206">
        <v>60.29</v>
      </c>
      <c r="N76" s="206">
        <v>49.21</v>
      </c>
      <c r="O76" s="206">
        <v>34.72</v>
      </c>
      <c r="P76" s="206">
        <v>18.96</v>
      </c>
      <c r="Q76" s="206">
        <v>9.1</v>
      </c>
      <c r="R76" s="206">
        <v>11.62</v>
      </c>
      <c r="S76" s="206">
        <v>6.89</v>
      </c>
      <c r="T76" s="206">
        <v>0</v>
      </c>
      <c r="U76" s="206">
        <v>49.71</v>
      </c>
      <c r="V76" s="206">
        <v>8.74</v>
      </c>
      <c r="W76" s="206">
        <v>14.67</v>
      </c>
      <c r="X76" s="206">
        <v>62.22</v>
      </c>
      <c r="Y76" s="206">
        <v>0</v>
      </c>
      <c r="Z76" s="206">
        <v>58.7</v>
      </c>
      <c r="AA76" s="206">
        <v>33.75</v>
      </c>
      <c r="AB76" s="206">
        <v>0</v>
      </c>
      <c r="AC76" s="206">
        <v>14.23</v>
      </c>
      <c r="AD76" s="206">
        <v>0</v>
      </c>
      <c r="AE76" s="206">
        <v>0</v>
      </c>
      <c r="AF76" s="206">
        <v>0</v>
      </c>
      <c r="AG76" s="206">
        <v>42.45</v>
      </c>
      <c r="AH76" s="206">
        <v>0</v>
      </c>
      <c r="AI76" s="206">
        <v>0</v>
      </c>
      <c r="AJ76" s="206">
        <v>0</v>
      </c>
      <c r="AK76" s="206">
        <v>81.97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490.95</v>
      </c>
      <c r="L77" s="206">
        <v>6.04</v>
      </c>
      <c r="M77" s="206">
        <v>60.29</v>
      </c>
      <c r="N77" s="206">
        <v>49.21</v>
      </c>
      <c r="O77" s="206">
        <v>34.72</v>
      </c>
      <c r="P77" s="206">
        <v>18.96</v>
      </c>
      <c r="Q77" s="206">
        <v>9.1</v>
      </c>
      <c r="R77" s="206">
        <v>11.62</v>
      </c>
      <c r="S77" s="206">
        <v>6.89</v>
      </c>
      <c r="T77" s="206">
        <v>0</v>
      </c>
      <c r="U77" s="206">
        <v>49.71</v>
      </c>
      <c r="V77" s="206">
        <v>8.74</v>
      </c>
      <c r="W77" s="206">
        <v>14.67</v>
      </c>
      <c r="X77" s="206">
        <v>62.22</v>
      </c>
      <c r="Y77" s="206">
        <v>0</v>
      </c>
      <c r="Z77" s="206">
        <v>58.7</v>
      </c>
      <c r="AA77" s="206">
        <v>33.75</v>
      </c>
      <c r="AB77" s="206">
        <v>0</v>
      </c>
      <c r="AC77" s="206">
        <v>14.23</v>
      </c>
      <c r="AD77" s="206">
        <v>0</v>
      </c>
      <c r="AE77" s="206">
        <v>0</v>
      </c>
      <c r="AF77" s="206">
        <v>0</v>
      </c>
      <c r="AG77" s="206">
        <v>42.45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490.95</v>
      </c>
      <c r="L78" s="206">
        <v>6.04</v>
      </c>
      <c r="M78" s="206">
        <v>60.29</v>
      </c>
      <c r="N78" s="206">
        <v>49.21</v>
      </c>
      <c r="O78" s="206">
        <v>34.72</v>
      </c>
      <c r="P78" s="206">
        <v>18.96</v>
      </c>
      <c r="Q78" s="206">
        <v>9.1</v>
      </c>
      <c r="R78" s="206">
        <v>11.62</v>
      </c>
      <c r="S78" s="206">
        <v>6.89</v>
      </c>
      <c r="T78" s="206">
        <v>0</v>
      </c>
      <c r="U78" s="206">
        <v>49.71</v>
      </c>
      <c r="V78" s="206">
        <v>8.74</v>
      </c>
      <c r="W78" s="206">
        <v>14.67</v>
      </c>
      <c r="X78" s="206">
        <v>62.22</v>
      </c>
      <c r="Y78" s="206">
        <v>0</v>
      </c>
      <c r="Z78" s="206">
        <v>58.7</v>
      </c>
      <c r="AA78" s="206">
        <v>33.75</v>
      </c>
      <c r="AB78" s="206">
        <v>0</v>
      </c>
      <c r="AC78" s="206">
        <v>14.23</v>
      </c>
      <c r="AD78" s="206">
        <v>0</v>
      </c>
      <c r="AE78" s="206">
        <v>0</v>
      </c>
      <c r="AF78" s="206">
        <v>0</v>
      </c>
      <c r="AG78" s="206">
        <v>42.45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490.95</v>
      </c>
      <c r="L79" s="206">
        <v>6.04</v>
      </c>
      <c r="M79" s="206">
        <v>60.29</v>
      </c>
      <c r="N79" s="206">
        <v>49.21</v>
      </c>
      <c r="O79" s="206">
        <v>34.72</v>
      </c>
      <c r="P79" s="206">
        <v>18.96</v>
      </c>
      <c r="Q79" s="206">
        <v>9.1</v>
      </c>
      <c r="R79" s="206">
        <v>11.62</v>
      </c>
      <c r="S79" s="206">
        <v>6.89</v>
      </c>
      <c r="T79" s="206">
        <v>0</v>
      </c>
      <c r="U79" s="206">
        <v>49.71</v>
      </c>
      <c r="V79" s="206">
        <v>8.74</v>
      </c>
      <c r="W79" s="206">
        <v>14.67</v>
      </c>
      <c r="X79" s="206">
        <v>62.22</v>
      </c>
      <c r="Y79" s="206">
        <v>0</v>
      </c>
      <c r="Z79" s="206">
        <v>58.7</v>
      </c>
      <c r="AA79" s="206">
        <v>33.75</v>
      </c>
      <c r="AB79" s="206">
        <v>0</v>
      </c>
      <c r="AC79" s="206">
        <v>14.23</v>
      </c>
      <c r="AD79" s="206">
        <v>0</v>
      </c>
      <c r="AE79" s="206">
        <v>0</v>
      </c>
      <c r="AF79" s="206">
        <v>0</v>
      </c>
      <c r="AG79" s="206">
        <v>42.45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490.95</v>
      </c>
      <c r="L80" s="206">
        <v>6.04</v>
      </c>
      <c r="M80" s="206">
        <v>60.29</v>
      </c>
      <c r="N80" s="206">
        <v>49.21</v>
      </c>
      <c r="O80" s="206">
        <v>34.72</v>
      </c>
      <c r="P80" s="206">
        <v>18.96</v>
      </c>
      <c r="Q80" s="206">
        <v>9.1</v>
      </c>
      <c r="R80" s="206">
        <v>11.62</v>
      </c>
      <c r="S80" s="206">
        <v>6.89</v>
      </c>
      <c r="T80" s="206">
        <v>0</v>
      </c>
      <c r="U80" s="206">
        <v>49.71</v>
      </c>
      <c r="V80" s="206">
        <v>8.74</v>
      </c>
      <c r="W80" s="206">
        <v>14.67</v>
      </c>
      <c r="X80" s="206">
        <v>62.22</v>
      </c>
      <c r="Y80" s="206">
        <v>0</v>
      </c>
      <c r="Z80" s="206">
        <v>58.7</v>
      </c>
      <c r="AA80" s="206">
        <v>33.75</v>
      </c>
      <c r="AB80" s="206">
        <v>0</v>
      </c>
      <c r="AC80" s="206">
        <v>14.23</v>
      </c>
      <c r="AD80" s="206">
        <v>0</v>
      </c>
      <c r="AE80" s="206">
        <v>0</v>
      </c>
      <c r="AF80" s="206">
        <v>0</v>
      </c>
      <c r="AG80" s="206">
        <v>42.45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490.95</v>
      </c>
      <c r="L81" s="206">
        <v>6.04</v>
      </c>
      <c r="M81" s="206">
        <v>60.29</v>
      </c>
      <c r="N81" s="206">
        <v>49.21</v>
      </c>
      <c r="O81" s="206">
        <v>34.72</v>
      </c>
      <c r="P81" s="206">
        <v>18.96</v>
      </c>
      <c r="Q81" s="206">
        <v>9.1</v>
      </c>
      <c r="R81" s="206">
        <v>11.62</v>
      </c>
      <c r="S81" s="206">
        <v>6.89</v>
      </c>
      <c r="T81" s="206">
        <v>0</v>
      </c>
      <c r="U81" s="206">
        <v>49.71</v>
      </c>
      <c r="V81" s="206">
        <v>8.74</v>
      </c>
      <c r="W81" s="206">
        <v>14.67</v>
      </c>
      <c r="X81" s="206">
        <v>62.22</v>
      </c>
      <c r="Y81" s="206">
        <v>0</v>
      </c>
      <c r="Z81" s="206">
        <v>58.7</v>
      </c>
      <c r="AA81" s="206">
        <v>33.75</v>
      </c>
      <c r="AB81" s="206">
        <v>0</v>
      </c>
      <c r="AC81" s="206">
        <v>14.23</v>
      </c>
      <c r="AD81" s="206">
        <v>0</v>
      </c>
      <c r="AE81" s="206">
        <v>0</v>
      </c>
      <c r="AF81" s="206">
        <v>0</v>
      </c>
      <c r="AG81" s="206">
        <v>42.45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490.95</v>
      </c>
      <c r="L82" s="206">
        <v>6.04</v>
      </c>
      <c r="M82" s="206">
        <v>60.29</v>
      </c>
      <c r="N82" s="206">
        <v>49.21</v>
      </c>
      <c r="O82" s="206">
        <v>34.72</v>
      </c>
      <c r="P82" s="206">
        <v>18.96</v>
      </c>
      <c r="Q82" s="206">
        <v>9.1</v>
      </c>
      <c r="R82" s="206">
        <v>11.62</v>
      </c>
      <c r="S82" s="206">
        <v>6.89</v>
      </c>
      <c r="T82" s="206">
        <v>0</v>
      </c>
      <c r="U82" s="206">
        <v>49.71</v>
      </c>
      <c r="V82" s="206">
        <v>8.74</v>
      </c>
      <c r="W82" s="206">
        <v>14.67</v>
      </c>
      <c r="X82" s="206">
        <v>62.22</v>
      </c>
      <c r="Y82" s="206">
        <v>0</v>
      </c>
      <c r="Z82" s="206">
        <v>58.7</v>
      </c>
      <c r="AA82" s="206">
        <v>33.75</v>
      </c>
      <c r="AB82" s="206">
        <v>0</v>
      </c>
      <c r="AC82" s="206">
        <v>14.23</v>
      </c>
      <c r="AD82" s="206">
        <v>0</v>
      </c>
      <c r="AE82" s="206">
        <v>0</v>
      </c>
      <c r="AF82" s="206">
        <v>0</v>
      </c>
      <c r="AG82" s="206">
        <v>42.45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490.95</v>
      </c>
      <c r="L83" s="206">
        <v>6.04</v>
      </c>
      <c r="M83" s="206">
        <v>60.29</v>
      </c>
      <c r="N83" s="206">
        <v>49.21</v>
      </c>
      <c r="O83" s="206">
        <v>34.72</v>
      </c>
      <c r="P83" s="206">
        <v>18.96</v>
      </c>
      <c r="Q83" s="206">
        <v>9.1</v>
      </c>
      <c r="R83" s="206">
        <v>11.62</v>
      </c>
      <c r="S83" s="206">
        <v>6.89</v>
      </c>
      <c r="T83" s="206">
        <v>0</v>
      </c>
      <c r="U83" s="206">
        <v>49.71</v>
      </c>
      <c r="V83" s="206">
        <v>8.74</v>
      </c>
      <c r="W83" s="206">
        <v>14.67</v>
      </c>
      <c r="X83" s="206">
        <v>62.22</v>
      </c>
      <c r="Y83" s="206">
        <v>0</v>
      </c>
      <c r="Z83" s="206">
        <v>58.7</v>
      </c>
      <c r="AA83" s="206">
        <v>33.75</v>
      </c>
      <c r="AB83" s="206">
        <v>0</v>
      </c>
      <c r="AC83" s="206">
        <v>14.23</v>
      </c>
      <c r="AD83" s="206">
        <v>0</v>
      </c>
      <c r="AE83" s="206">
        <v>0</v>
      </c>
      <c r="AF83" s="206">
        <v>0</v>
      </c>
      <c r="AG83" s="206">
        <v>42.45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490.95</v>
      </c>
      <c r="L84" s="206">
        <v>6.04</v>
      </c>
      <c r="M84" s="206">
        <v>60.29</v>
      </c>
      <c r="N84" s="206">
        <v>49.21</v>
      </c>
      <c r="O84" s="206">
        <v>34.72</v>
      </c>
      <c r="P84" s="206">
        <v>18.96</v>
      </c>
      <c r="Q84" s="206">
        <v>9.1</v>
      </c>
      <c r="R84" s="206">
        <v>11.62</v>
      </c>
      <c r="S84" s="206">
        <v>6.89</v>
      </c>
      <c r="T84" s="206">
        <v>0</v>
      </c>
      <c r="U84" s="206">
        <v>49.71</v>
      </c>
      <c r="V84" s="206">
        <v>8.74</v>
      </c>
      <c r="W84" s="206">
        <v>14.67</v>
      </c>
      <c r="X84" s="206">
        <v>62.22</v>
      </c>
      <c r="Y84" s="206">
        <v>0</v>
      </c>
      <c r="Z84" s="206">
        <v>58.7</v>
      </c>
      <c r="AA84" s="206">
        <v>33.75</v>
      </c>
      <c r="AB84" s="206">
        <v>0</v>
      </c>
      <c r="AC84" s="206">
        <v>14.23</v>
      </c>
      <c r="AD84" s="206">
        <v>0</v>
      </c>
      <c r="AE84" s="206">
        <v>0</v>
      </c>
      <c r="AF84" s="206">
        <v>0</v>
      </c>
      <c r="AG84" s="206">
        <v>42.45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490.95</v>
      </c>
      <c r="L85" s="206">
        <v>6.04</v>
      </c>
      <c r="M85" s="206">
        <v>60.29</v>
      </c>
      <c r="N85" s="206">
        <v>49.21</v>
      </c>
      <c r="O85" s="206">
        <v>34.72</v>
      </c>
      <c r="P85" s="206">
        <v>18.96</v>
      </c>
      <c r="Q85" s="206">
        <v>9.1</v>
      </c>
      <c r="R85" s="206">
        <v>11.62</v>
      </c>
      <c r="S85" s="206">
        <v>6.89</v>
      </c>
      <c r="T85" s="206">
        <v>0</v>
      </c>
      <c r="U85" s="206">
        <v>49.71</v>
      </c>
      <c r="V85" s="206">
        <v>8.74</v>
      </c>
      <c r="W85" s="206">
        <v>14.67</v>
      </c>
      <c r="X85" s="206">
        <v>62.22</v>
      </c>
      <c r="Y85" s="206">
        <v>0</v>
      </c>
      <c r="Z85" s="206">
        <v>58.7</v>
      </c>
      <c r="AA85" s="206">
        <v>33.75</v>
      </c>
      <c r="AB85" s="206">
        <v>0</v>
      </c>
      <c r="AC85" s="206">
        <v>14.23</v>
      </c>
      <c r="AD85" s="206">
        <v>0</v>
      </c>
      <c r="AE85" s="206">
        <v>0</v>
      </c>
      <c r="AF85" s="206">
        <v>0</v>
      </c>
      <c r="AG85" s="206">
        <v>42.45</v>
      </c>
      <c r="AH85" s="206">
        <v>0</v>
      </c>
      <c r="AI85" s="206">
        <v>0</v>
      </c>
      <c r="AJ85" s="206">
        <v>0</v>
      </c>
      <c r="AK85" s="206">
        <v>81.97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490.95</v>
      </c>
      <c r="L86" s="206">
        <v>6.04</v>
      </c>
      <c r="M86" s="206">
        <v>60.29</v>
      </c>
      <c r="N86" s="206">
        <v>49.21</v>
      </c>
      <c r="O86" s="206">
        <v>34.72</v>
      </c>
      <c r="P86" s="206">
        <v>18.96</v>
      </c>
      <c r="Q86" s="206">
        <v>9.1</v>
      </c>
      <c r="R86" s="206">
        <v>11.62</v>
      </c>
      <c r="S86" s="206">
        <v>6.89</v>
      </c>
      <c r="T86" s="206">
        <v>0</v>
      </c>
      <c r="U86" s="206">
        <v>49.71</v>
      </c>
      <c r="V86" s="206">
        <v>8.74</v>
      </c>
      <c r="W86" s="206">
        <v>14.67</v>
      </c>
      <c r="X86" s="206">
        <v>62.22</v>
      </c>
      <c r="Y86" s="206">
        <v>0</v>
      </c>
      <c r="Z86" s="206">
        <v>58.7</v>
      </c>
      <c r="AA86" s="206">
        <v>33.75</v>
      </c>
      <c r="AB86" s="206">
        <v>0</v>
      </c>
      <c r="AC86" s="206">
        <v>14.23</v>
      </c>
      <c r="AD86" s="206">
        <v>0</v>
      </c>
      <c r="AE86" s="206">
        <v>0</v>
      </c>
      <c r="AF86" s="206">
        <v>0</v>
      </c>
      <c r="AG86" s="206">
        <v>42.45</v>
      </c>
      <c r="AH86" s="206">
        <v>0</v>
      </c>
      <c r="AI86" s="206">
        <v>0</v>
      </c>
      <c r="AJ86" s="206">
        <v>0</v>
      </c>
      <c r="AK86" s="206">
        <v>81.97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490.96</v>
      </c>
      <c r="L87" s="206">
        <v>6.29</v>
      </c>
      <c r="M87" s="206">
        <v>60.29</v>
      </c>
      <c r="N87" s="206">
        <v>49.21</v>
      </c>
      <c r="O87" s="206">
        <v>34.72</v>
      </c>
      <c r="P87" s="206">
        <v>18.96</v>
      </c>
      <c r="Q87" s="206">
        <v>9.1</v>
      </c>
      <c r="R87" s="206">
        <v>11.62</v>
      </c>
      <c r="S87" s="206">
        <v>8.08</v>
      </c>
      <c r="T87" s="206">
        <v>0</v>
      </c>
      <c r="U87" s="206">
        <v>49.71</v>
      </c>
      <c r="V87" s="206">
        <v>8.74</v>
      </c>
      <c r="W87" s="206">
        <v>14.67</v>
      </c>
      <c r="X87" s="206">
        <v>62.22</v>
      </c>
      <c r="Y87" s="206">
        <v>0</v>
      </c>
      <c r="Z87" s="206">
        <v>58.7</v>
      </c>
      <c r="AA87" s="206">
        <v>33.75</v>
      </c>
      <c r="AB87" s="206">
        <v>0</v>
      </c>
      <c r="AC87" s="206">
        <v>14.23</v>
      </c>
      <c r="AD87" s="206">
        <v>0</v>
      </c>
      <c r="AE87" s="206">
        <v>0</v>
      </c>
      <c r="AF87" s="206">
        <v>0</v>
      </c>
      <c r="AG87" s="206">
        <v>42.45</v>
      </c>
      <c r="AH87" s="206">
        <v>0</v>
      </c>
      <c r="AI87" s="206">
        <v>0</v>
      </c>
      <c r="AJ87" s="206">
        <v>0</v>
      </c>
      <c r="AK87" s="206">
        <v>81.97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490.96</v>
      </c>
      <c r="L88" s="206">
        <v>6.04</v>
      </c>
      <c r="M88" s="206">
        <v>60.29</v>
      </c>
      <c r="N88" s="206">
        <v>49.21</v>
      </c>
      <c r="O88" s="206">
        <v>34.72</v>
      </c>
      <c r="P88" s="206">
        <v>18.96</v>
      </c>
      <c r="Q88" s="206">
        <v>9.1</v>
      </c>
      <c r="R88" s="206">
        <v>11.62</v>
      </c>
      <c r="S88" s="206">
        <v>8.08</v>
      </c>
      <c r="T88" s="206">
        <v>0</v>
      </c>
      <c r="U88" s="206">
        <v>49.71</v>
      </c>
      <c r="V88" s="206">
        <v>8.74</v>
      </c>
      <c r="W88" s="206">
        <v>14.67</v>
      </c>
      <c r="X88" s="206">
        <v>62.22</v>
      </c>
      <c r="Y88" s="206">
        <v>0</v>
      </c>
      <c r="Z88" s="206">
        <v>58.7</v>
      </c>
      <c r="AA88" s="206">
        <v>33.75</v>
      </c>
      <c r="AB88" s="206">
        <v>0</v>
      </c>
      <c r="AC88" s="206">
        <v>14.23</v>
      </c>
      <c r="AD88" s="206">
        <v>0</v>
      </c>
      <c r="AE88" s="206">
        <v>0</v>
      </c>
      <c r="AF88" s="206">
        <v>0</v>
      </c>
      <c r="AG88" s="206">
        <v>42.45</v>
      </c>
      <c r="AH88" s="206">
        <v>0</v>
      </c>
      <c r="AI88" s="206">
        <v>0</v>
      </c>
      <c r="AJ88" s="206">
        <v>0</v>
      </c>
      <c r="AK88" s="206">
        <v>81.97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490.96</v>
      </c>
      <c r="L89" s="206">
        <v>6.04</v>
      </c>
      <c r="M89" s="206">
        <v>60.29</v>
      </c>
      <c r="N89" s="206">
        <v>49.21</v>
      </c>
      <c r="O89" s="206">
        <v>34.72</v>
      </c>
      <c r="P89" s="206">
        <v>18.96</v>
      </c>
      <c r="Q89" s="206">
        <v>9.1</v>
      </c>
      <c r="R89" s="206">
        <v>11.62</v>
      </c>
      <c r="S89" s="206">
        <v>8.08</v>
      </c>
      <c r="T89" s="206">
        <v>0</v>
      </c>
      <c r="U89" s="206">
        <v>49.71</v>
      </c>
      <c r="V89" s="206">
        <v>8.74</v>
      </c>
      <c r="W89" s="206">
        <v>14.67</v>
      </c>
      <c r="X89" s="206">
        <v>62.22</v>
      </c>
      <c r="Y89" s="206">
        <v>0</v>
      </c>
      <c r="Z89" s="206">
        <v>58.7</v>
      </c>
      <c r="AA89" s="206">
        <v>33.75</v>
      </c>
      <c r="AB89" s="206">
        <v>0</v>
      </c>
      <c r="AC89" s="206">
        <v>14.23</v>
      </c>
      <c r="AD89" s="206">
        <v>0</v>
      </c>
      <c r="AE89" s="206">
        <v>0</v>
      </c>
      <c r="AF89" s="206">
        <v>0</v>
      </c>
      <c r="AG89" s="206">
        <v>42.45</v>
      </c>
      <c r="AH89" s="206">
        <v>0</v>
      </c>
      <c r="AI89" s="206">
        <v>0</v>
      </c>
      <c r="AJ89" s="206">
        <v>0</v>
      </c>
      <c r="AK89" s="206">
        <v>83.76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418.12</v>
      </c>
      <c r="L90" s="206">
        <v>6.04</v>
      </c>
      <c r="M90" s="206">
        <v>60.29</v>
      </c>
      <c r="N90" s="206">
        <v>49.21</v>
      </c>
      <c r="O90" s="206">
        <v>34.72</v>
      </c>
      <c r="P90" s="206">
        <v>18.96</v>
      </c>
      <c r="Q90" s="206">
        <v>9.1</v>
      </c>
      <c r="R90" s="206">
        <v>11.62</v>
      </c>
      <c r="S90" s="206">
        <v>8.08</v>
      </c>
      <c r="T90" s="206">
        <v>0</v>
      </c>
      <c r="U90" s="206">
        <v>49.71</v>
      </c>
      <c r="V90" s="206">
        <v>8.74</v>
      </c>
      <c r="W90" s="206">
        <v>14.67</v>
      </c>
      <c r="X90" s="206">
        <v>62.22</v>
      </c>
      <c r="Y90" s="206">
        <v>0</v>
      </c>
      <c r="Z90" s="206">
        <v>58.7</v>
      </c>
      <c r="AA90" s="206">
        <v>33.75</v>
      </c>
      <c r="AB90" s="206">
        <v>0</v>
      </c>
      <c r="AC90" s="206">
        <v>14.23</v>
      </c>
      <c r="AD90" s="206">
        <v>0</v>
      </c>
      <c r="AE90" s="206">
        <v>0</v>
      </c>
      <c r="AF90" s="206">
        <v>0</v>
      </c>
      <c r="AG90" s="206">
        <v>42.45</v>
      </c>
      <c r="AH90" s="206">
        <v>0</v>
      </c>
      <c r="AI90" s="206">
        <v>0</v>
      </c>
      <c r="AJ90" s="206">
        <v>0</v>
      </c>
      <c r="AK90" s="206">
        <v>83.76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403.05</v>
      </c>
      <c r="L91" s="206">
        <v>6.04</v>
      </c>
      <c r="M91" s="206">
        <v>60.29</v>
      </c>
      <c r="N91" s="206">
        <v>49.21</v>
      </c>
      <c r="O91" s="206">
        <v>34.72</v>
      </c>
      <c r="P91" s="206">
        <v>18.96</v>
      </c>
      <c r="Q91" s="206">
        <v>9.1</v>
      </c>
      <c r="R91" s="206">
        <v>11.62</v>
      </c>
      <c r="S91" s="206">
        <v>8.08</v>
      </c>
      <c r="T91" s="206">
        <v>0</v>
      </c>
      <c r="U91" s="206">
        <v>49.71</v>
      </c>
      <c r="V91" s="206">
        <v>8.74</v>
      </c>
      <c r="W91" s="206">
        <v>14.67</v>
      </c>
      <c r="X91" s="206">
        <v>59.74</v>
      </c>
      <c r="Y91" s="206">
        <v>0</v>
      </c>
      <c r="Z91" s="206">
        <v>58.7</v>
      </c>
      <c r="AA91" s="206">
        <v>33.75</v>
      </c>
      <c r="AB91" s="206">
        <v>0</v>
      </c>
      <c r="AC91" s="206">
        <v>14.23</v>
      </c>
      <c r="AD91" s="206">
        <v>0</v>
      </c>
      <c r="AE91" s="206">
        <v>0</v>
      </c>
      <c r="AF91" s="206">
        <v>0</v>
      </c>
      <c r="AG91" s="206">
        <v>42.45</v>
      </c>
      <c r="AH91" s="206">
        <v>0</v>
      </c>
      <c r="AI91" s="206">
        <v>0</v>
      </c>
      <c r="AJ91" s="206">
        <v>0</v>
      </c>
      <c r="AK91" s="206">
        <v>83.76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356.1</v>
      </c>
      <c r="L92" s="206">
        <v>5.82</v>
      </c>
      <c r="M92" s="206">
        <v>60.29</v>
      </c>
      <c r="N92" s="206">
        <v>49.21</v>
      </c>
      <c r="O92" s="206">
        <v>34.72</v>
      </c>
      <c r="P92" s="206">
        <v>18.96</v>
      </c>
      <c r="Q92" s="206">
        <v>9.1</v>
      </c>
      <c r="R92" s="206">
        <v>11.62</v>
      </c>
      <c r="S92" s="206">
        <v>8.08</v>
      </c>
      <c r="T92" s="206">
        <v>0</v>
      </c>
      <c r="U92" s="206">
        <v>49.71</v>
      </c>
      <c r="V92" s="206">
        <v>8.74</v>
      </c>
      <c r="W92" s="206">
        <v>14.67</v>
      </c>
      <c r="X92" s="206">
        <v>59.74</v>
      </c>
      <c r="Y92" s="206">
        <v>0</v>
      </c>
      <c r="Z92" s="206">
        <v>58.7</v>
      </c>
      <c r="AA92" s="206">
        <v>33.75</v>
      </c>
      <c r="AB92" s="206">
        <v>0</v>
      </c>
      <c r="AC92" s="206">
        <v>14.23</v>
      </c>
      <c r="AD92" s="206">
        <v>0</v>
      </c>
      <c r="AE92" s="206">
        <v>0</v>
      </c>
      <c r="AF92" s="206">
        <v>0</v>
      </c>
      <c r="AG92" s="206">
        <v>42.45</v>
      </c>
      <c r="AH92" s="206">
        <v>0</v>
      </c>
      <c r="AI92" s="206">
        <v>0</v>
      </c>
      <c r="AJ92" s="206">
        <v>0</v>
      </c>
      <c r="AK92" s="206">
        <v>83.76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324.22000000000003</v>
      </c>
      <c r="L93" s="206">
        <v>5.74</v>
      </c>
      <c r="M93" s="206">
        <v>60.29</v>
      </c>
      <c r="N93" s="206">
        <v>49.21</v>
      </c>
      <c r="O93" s="206">
        <v>34.72</v>
      </c>
      <c r="P93" s="206">
        <v>19.100000000000001</v>
      </c>
      <c r="Q93" s="206">
        <v>9.1</v>
      </c>
      <c r="R93" s="206">
        <v>11.62</v>
      </c>
      <c r="S93" s="206">
        <v>8.08</v>
      </c>
      <c r="T93" s="206">
        <v>0</v>
      </c>
      <c r="U93" s="206">
        <v>49.71</v>
      </c>
      <c r="V93" s="206">
        <v>8.74</v>
      </c>
      <c r="W93" s="206">
        <v>14.67</v>
      </c>
      <c r="X93" s="206">
        <v>59.74</v>
      </c>
      <c r="Y93" s="206">
        <v>0</v>
      </c>
      <c r="Z93" s="206">
        <v>58.7</v>
      </c>
      <c r="AA93" s="206">
        <v>33.75</v>
      </c>
      <c r="AB93" s="206">
        <v>0</v>
      </c>
      <c r="AC93" s="206">
        <v>14.23</v>
      </c>
      <c r="AD93" s="206">
        <v>0</v>
      </c>
      <c r="AE93" s="206">
        <v>0</v>
      </c>
      <c r="AF93" s="206">
        <v>0</v>
      </c>
      <c r="AG93" s="206">
        <v>42.45</v>
      </c>
      <c r="AH93" s="206">
        <v>0</v>
      </c>
      <c r="AI93" s="206">
        <v>0</v>
      </c>
      <c r="AJ93" s="206">
        <v>0</v>
      </c>
      <c r="AK93" s="206">
        <v>83.76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293.20999999999998</v>
      </c>
      <c r="L94" s="206">
        <v>6.04</v>
      </c>
      <c r="M94" s="206">
        <v>60.29</v>
      </c>
      <c r="N94" s="206">
        <v>49.21</v>
      </c>
      <c r="O94" s="206">
        <v>34.72</v>
      </c>
      <c r="P94" s="206">
        <v>19.100000000000001</v>
      </c>
      <c r="Q94" s="206">
        <v>9.1</v>
      </c>
      <c r="R94" s="206">
        <v>11.62</v>
      </c>
      <c r="S94" s="206">
        <v>8.08</v>
      </c>
      <c r="T94" s="206">
        <v>0</v>
      </c>
      <c r="U94" s="206">
        <v>49.71</v>
      </c>
      <c r="V94" s="206">
        <v>8.74</v>
      </c>
      <c r="W94" s="206">
        <v>14.67</v>
      </c>
      <c r="X94" s="206">
        <v>59.74</v>
      </c>
      <c r="Y94" s="206">
        <v>0</v>
      </c>
      <c r="Z94" s="206">
        <v>58.7</v>
      </c>
      <c r="AA94" s="206">
        <v>33.75</v>
      </c>
      <c r="AB94" s="206">
        <v>0</v>
      </c>
      <c r="AC94" s="206">
        <v>14.23</v>
      </c>
      <c r="AD94" s="206">
        <v>0</v>
      </c>
      <c r="AE94" s="206">
        <v>0</v>
      </c>
      <c r="AF94" s="206">
        <v>0</v>
      </c>
      <c r="AG94" s="206">
        <v>42.45</v>
      </c>
      <c r="AH94" s="206">
        <v>0</v>
      </c>
      <c r="AI94" s="206">
        <v>0</v>
      </c>
      <c r="AJ94" s="206">
        <v>0</v>
      </c>
      <c r="AK94" s="206">
        <v>83.76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257.77999999999997</v>
      </c>
      <c r="L95" s="206">
        <v>6.29</v>
      </c>
      <c r="M95" s="206">
        <v>60.29</v>
      </c>
      <c r="N95" s="206">
        <v>49.21</v>
      </c>
      <c r="O95" s="206">
        <v>34.72</v>
      </c>
      <c r="P95" s="206">
        <v>19.100000000000001</v>
      </c>
      <c r="Q95" s="206">
        <v>9.1</v>
      </c>
      <c r="R95" s="206">
        <v>11.62</v>
      </c>
      <c r="S95" s="206">
        <v>8.08</v>
      </c>
      <c r="T95" s="206">
        <v>0</v>
      </c>
      <c r="U95" s="206">
        <v>49.71</v>
      </c>
      <c r="V95" s="206">
        <v>8.74</v>
      </c>
      <c r="W95" s="206">
        <v>14.67</v>
      </c>
      <c r="X95" s="206">
        <v>59.74</v>
      </c>
      <c r="Y95" s="206">
        <v>0</v>
      </c>
      <c r="Z95" s="206">
        <v>58.7</v>
      </c>
      <c r="AA95" s="206">
        <v>33.75</v>
      </c>
      <c r="AB95" s="206">
        <v>0</v>
      </c>
      <c r="AC95" s="206">
        <v>14.23</v>
      </c>
      <c r="AD95" s="206">
        <v>0</v>
      </c>
      <c r="AE95" s="206">
        <v>0</v>
      </c>
      <c r="AF95" s="206">
        <v>0</v>
      </c>
      <c r="AG95" s="206">
        <v>42.45</v>
      </c>
      <c r="AH95" s="206">
        <v>0</v>
      </c>
      <c r="AI95" s="206">
        <v>0</v>
      </c>
      <c r="AJ95" s="206">
        <v>0</v>
      </c>
      <c r="AK95" s="206">
        <v>81.97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236.9</v>
      </c>
      <c r="L96" s="206">
        <v>6.04</v>
      </c>
      <c r="M96" s="206">
        <v>60.29</v>
      </c>
      <c r="N96" s="206">
        <v>49.21</v>
      </c>
      <c r="O96" s="206">
        <v>34.72</v>
      </c>
      <c r="P96" s="206">
        <v>19.100000000000001</v>
      </c>
      <c r="Q96" s="206">
        <v>9.09</v>
      </c>
      <c r="R96" s="206">
        <v>11.62</v>
      </c>
      <c r="S96" s="206">
        <v>8.08</v>
      </c>
      <c r="T96" s="206">
        <v>0</v>
      </c>
      <c r="U96" s="206">
        <v>49.71</v>
      </c>
      <c r="V96" s="206">
        <v>8.74</v>
      </c>
      <c r="W96" s="206">
        <v>14.67</v>
      </c>
      <c r="X96" s="206">
        <v>59.74</v>
      </c>
      <c r="Y96" s="206">
        <v>0</v>
      </c>
      <c r="Z96" s="206">
        <v>58.7</v>
      </c>
      <c r="AA96" s="206">
        <v>33.75</v>
      </c>
      <c r="AB96" s="206">
        <v>0</v>
      </c>
      <c r="AC96" s="206">
        <v>14.23</v>
      </c>
      <c r="AD96" s="206">
        <v>0</v>
      </c>
      <c r="AE96" s="206">
        <v>0</v>
      </c>
      <c r="AF96" s="206">
        <v>0</v>
      </c>
      <c r="AG96" s="206">
        <v>42.45</v>
      </c>
      <c r="AH96" s="206">
        <v>0</v>
      </c>
      <c r="AI96" s="206">
        <v>0</v>
      </c>
      <c r="AJ96" s="206">
        <v>0</v>
      </c>
      <c r="AK96" s="206">
        <v>81.97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236.9</v>
      </c>
      <c r="L97" s="206">
        <v>6.04</v>
      </c>
      <c r="M97" s="206">
        <v>60.29</v>
      </c>
      <c r="N97" s="206">
        <v>49.21</v>
      </c>
      <c r="O97" s="206">
        <v>34.72</v>
      </c>
      <c r="P97" s="206">
        <v>19.100000000000001</v>
      </c>
      <c r="Q97" s="206">
        <v>9.09</v>
      </c>
      <c r="R97" s="206">
        <v>11.62</v>
      </c>
      <c r="S97" s="206">
        <v>8.08</v>
      </c>
      <c r="T97" s="206">
        <v>0</v>
      </c>
      <c r="U97" s="206">
        <v>49.71</v>
      </c>
      <c r="V97" s="206">
        <v>8.74</v>
      </c>
      <c r="W97" s="206">
        <v>14.67</v>
      </c>
      <c r="X97" s="206">
        <v>60.18</v>
      </c>
      <c r="Y97" s="206">
        <v>0</v>
      </c>
      <c r="Z97" s="206">
        <v>58.7</v>
      </c>
      <c r="AA97" s="206">
        <v>33.75</v>
      </c>
      <c r="AB97" s="206">
        <v>0</v>
      </c>
      <c r="AC97" s="206">
        <v>14.23</v>
      </c>
      <c r="AD97" s="206">
        <v>0</v>
      </c>
      <c r="AE97" s="206">
        <v>0</v>
      </c>
      <c r="AF97" s="206">
        <v>0</v>
      </c>
      <c r="AG97" s="206">
        <v>42.45</v>
      </c>
      <c r="AH97" s="206">
        <v>0</v>
      </c>
      <c r="AI97" s="206">
        <v>0</v>
      </c>
      <c r="AJ97" s="206">
        <v>0</v>
      </c>
      <c r="AK97" s="206">
        <v>81.97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236.9</v>
      </c>
      <c r="L98" s="206">
        <v>6.04</v>
      </c>
      <c r="M98" s="206">
        <v>60.29</v>
      </c>
      <c r="N98" s="206">
        <v>49.21</v>
      </c>
      <c r="O98" s="206">
        <v>34.72</v>
      </c>
      <c r="P98" s="206">
        <v>19.100000000000001</v>
      </c>
      <c r="Q98" s="206">
        <v>9.09</v>
      </c>
      <c r="R98" s="206">
        <v>11.62</v>
      </c>
      <c r="S98" s="206">
        <v>8.08</v>
      </c>
      <c r="T98" s="206">
        <v>0</v>
      </c>
      <c r="U98" s="206">
        <v>49.71</v>
      </c>
      <c r="V98" s="206">
        <v>8.74</v>
      </c>
      <c r="W98" s="206">
        <v>14.67</v>
      </c>
      <c r="X98" s="206">
        <v>60.18</v>
      </c>
      <c r="Y98" s="206">
        <v>0</v>
      </c>
      <c r="Z98" s="206">
        <v>58.7</v>
      </c>
      <c r="AA98" s="206">
        <v>33.75</v>
      </c>
      <c r="AB98" s="206">
        <v>0</v>
      </c>
      <c r="AC98" s="206">
        <v>14.23</v>
      </c>
      <c r="AD98" s="206">
        <v>0</v>
      </c>
      <c r="AE98" s="206">
        <v>0</v>
      </c>
      <c r="AF98" s="206">
        <v>0</v>
      </c>
      <c r="AG98" s="206">
        <v>42.45</v>
      </c>
      <c r="AH98" s="206">
        <v>0</v>
      </c>
      <c r="AI98" s="206">
        <v>0</v>
      </c>
      <c r="AJ98" s="206">
        <v>0</v>
      </c>
      <c r="AK98" s="206">
        <v>81.97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8.7511450000000064</v>
      </c>
      <c r="L99">
        <f t="shared" si="0"/>
        <v>8.9210000000000053E-2</v>
      </c>
      <c r="M99">
        <f t="shared" si="0"/>
        <v>1.4469599999999994</v>
      </c>
      <c r="N99">
        <f t="shared" si="0"/>
        <v>1.1810400000000008</v>
      </c>
      <c r="O99">
        <f t="shared" si="0"/>
        <v>0.83327999999999847</v>
      </c>
      <c r="P99">
        <f t="shared" si="0"/>
        <v>0.51790000000000036</v>
      </c>
      <c r="Q99">
        <f t="shared" si="0"/>
        <v>0.16245500000000013</v>
      </c>
      <c r="R99">
        <f t="shared" si="0"/>
        <v>0.22559000000000012</v>
      </c>
      <c r="S99">
        <f t="shared" si="0"/>
        <v>0.15373750000000003</v>
      </c>
      <c r="T99">
        <f t="shared" si="0"/>
        <v>0</v>
      </c>
      <c r="U99">
        <f t="shared" si="0"/>
        <v>1.1930400000000005</v>
      </c>
      <c r="V99">
        <f t="shared" si="0"/>
        <v>0.20976000000000017</v>
      </c>
      <c r="W99">
        <f t="shared" si="0"/>
        <v>0.26511999999999969</v>
      </c>
      <c r="X99">
        <f t="shared" si="0"/>
        <v>1.1060899999999982</v>
      </c>
      <c r="Y99">
        <f t="shared" si="0"/>
        <v>0</v>
      </c>
      <c r="Z99">
        <f t="shared" si="0"/>
        <v>1.4087999999999974</v>
      </c>
      <c r="AA99">
        <f t="shared" si="0"/>
        <v>0.77094000000000018</v>
      </c>
      <c r="AB99">
        <f t="shared" si="0"/>
        <v>0</v>
      </c>
      <c r="AC99">
        <f t="shared" si="0"/>
        <v>0.33936250000000029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0.98085749999999805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2.1393700000000013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0.36654999999999999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158.15</v>
      </c>
      <c r="L3" s="206">
        <v>41.83</v>
      </c>
      <c r="M3" s="206">
        <v>0</v>
      </c>
      <c r="N3" s="206">
        <v>28.45</v>
      </c>
      <c r="O3" s="206">
        <v>23.87</v>
      </c>
      <c r="P3" s="206">
        <v>58.04</v>
      </c>
      <c r="Q3" s="206">
        <v>5.26</v>
      </c>
      <c r="R3" s="206">
        <v>6.72</v>
      </c>
      <c r="S3" s="206">
        <v>4.49</v>
      </c>
      <c r="T3" s="206">
        <v>0</v>
      </c>
      <c r="U3" s="206">
        <v>264.89</v>
      </c>
      <c r="V3" s="206">
        <v>5.0599999999999996</v>
      </c>
      <c r="W3" s="206">
        <v>8.43</v>
      </c>
      <c r="X3" s="206">
        <v>35.99</v>
      </c>
      <c r="Y3" s="206">
        <v>0</v>
      </c>
      <c r="Z3" s="206">
        <v>33.94</v>
      </c>
      <c r="AA3" s="206">
        <v>19.510000000000002</v>
      </c>
      <c r="AB3" s="206">
        <v>0</v>
      </c>
      <c r="AC3" s="206">
        <v>8.5399999999999991</v>
      </c>
      <c r="AD3" s="206">
        <v>0</v>
      </c>
      <c r="AE3" s="206">
        <v>0</v>
      </c>
      <c r="AF3" s="206">
        <v>0</v>
      </c>
      <c r="AG3" s="206">
        <v>29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158.15</v>
      </c>
      <c r="L4" s="206">
        <v>41.83</v>
      </c>
      <c r="M4" s="206">
        <v>0</v>
      </c>
      <c r="N4" s="206">
        <v>28.45</v>
      </c>
      <c r="O4" s="206">
        <v>23.87</v>
      </c>
      <c r="P4" s="206">
        <v>58.04</v>
      </c>
      <c r="Q4" s="206">
        <v>5.26</v>
      </c>
      <c r="R4" s="206">
        <v>6.72</v>
      </c>
      <c r="S4" s="206">
        <v>4.49</v>
      </c>
      <c r="T4" s="206">
        <v>0</v>
      </c>
      <c r="U4" s="206">
        <v>264.89</v>
      </c>
      <c r="V4" s="206">
        <v>5.0599999999999996</v>
      </c>
      <c r="W4" s="206">
        <v>8.43</v>
      </c>
      <c r="X4" s="206">
        <v>35.99</v>
      </c>
      <c r="Y4" s="206">
        <v>0</v>
      </c>
      <c r="Z4" s="206">
        <v>33.94</v>
      </c>
      <c r="AA4" s="206">
        <v>19.510000000000002</v>
      </c>
      <c r="AB4" s="206">
        <v>0</v>
      </c>
      <c r="AC4" s="206">
        <v>8.5399999999999991</v>
      </c>
      <c r="AD4" s="206">
        <v>0</v>
      </c>
      <c r="AE4" s="206">
        <v>0</v>
      </c>
      <c r="AF4" s="206">
        <v>0</v>
      </c>
      <c r="AG4" s="206">
        <v>29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158.15</v>
      </c>
      <c r="L5" s="206">
        <v>41.83</v>
      </c>
      <c r="M5" s="206">
        <v>0</v>
      </c>
      <c r="N5" s="206">
        <v>28.45</v>
      </c>
      <c r="O5" s="206">
        <v>23.87</v>
      </c>
      <c r="P5" s="206">
        <v>58.04</v>
      </c>
      <c r="Q5" s="206">
        <v>5.26</v>
      </c>
      <c r="R5" s="206">
        <v>6.72</v>
      </c>
      <c r="S5" s="206">
        <v>4.49</v>
      </c>
      <c r="T5" s="206">
        <v>0</v>
      </c>
      <c r="U5" s="206">
        <v>264.89</v>
      </c>
      <c r="V5" s="206">
        <v>5.0599999999999996</v>
      </c>
      <c r="W5" s="206">
        <v>8.43</v>
      </c>
      <c r="X5" s="206">
        <v>35.99</v>
      </c>
      <c r="Y5" s="206">
        <v>0</v>
      </c>
      <c r="Z5" s="206">
        <v>33.94</v>
      </c>
      <c r="AA5" s="206">
        <v>19.510000000000002</v>
      </c>
      <c r="AB5" s="206">
        <v>0</v>
      </c>
      <c r="AC5" s="206">
        <v>8.5399999999999991</v>
      </c>
      <c r="AD5" s="206">
        <v>0</v>
      </c>
      <c r="AE5" s="206">
        <v>0</v>
      </c>
      <c r="AF5" s="206">
        <v>0</v>
      </c>
      <c r="AG5" s="206">
        <v>29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158.15</v>
      </c>
      <c r="L6" s="206">
        <v>41.83</v>
      </c>
      <c r="M6" s="206">
        <v>0</v>
      </c>
      <c r="N6" s="206">
        <v>28.45</v>
      </c>
      <c r="O6" s="206">
        <v>23.87</v>
      </c>
      <c r="P6" s="206">
        <v>58.04</v>
      </c>
      <c r="Q6" s="206">
        <v>5.26</v>
      </c>
      <c r="R6" s="206">
        <v>6.72</v>
      </c>
      <c r="S6" s="206">
        <v>4.49</v>
      </c>
      <c r="T6" s="206">
        <v>0</v>
      </c>
      <c r="U6" s="206">
        <v>264.89</v>
      </c>
      <c r="V6" s="206">
        <v>5.0599999999999996</v>
      </c>
      <c r="W6" s="206">
        <v>8.43</v>
      </c>
      <c r="X6" s="206">
        <v>35.99</v>
      </c>
      <c r="Y6" s="206">
        <v>0</v>
      </c>
      <c r="Z6" s="206">
        <v>33.94</v>
      </c>
      <c r="AA6" s="206">
        <v>19.510000000000002</v>
      </c>
      <c r="AB6" s="206">
        <v>0</v>
      </c>
      <c r="AC6" s="206">
        <v>8.5399999999999991</v>
      </c>
      <c r="AD6" s="206">
        <v>0</v>
      </c>
      <c r="AE6" s="206">
        <v>0</v>
      </c>
      <c r="AF6" s="206">
        <v>0</v>
      </c>
      <c r="AG6" s="206">
        <v>29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158.15</v>
      </c>
      <c r="L7" s="206">
        <v>41.83</v>
      </c>
      <c r="M7" s="206">
        <v>0</v>
      </c>
      <c r="N7" s="206">
        <v>28.45</v>
      </c>
      <c r="O7" s="206">
        <v>23.87</v>
      </c>
      <c r="P7" s="206">
        <v>58.04</v>
      </c>
      <c r="Q7" s="206">
        <v>5.26</v>
      </c>
      <c r="R7" s="206">
        <v>6.72</v>
      </c>
      <c r="S7" s="206">
        <v>4.6500000000000004</v>
      </c>
      <c r="T7" s="206">
        <v>0</v>
      </c>
      <c r="U7" s="206">
        <v>264.89</v>
      </c>
      <c r="V7" s="206">
        <v>5.0599999999999996</v>
      </c>
      <c r="W7" s="206">
        <v>8.43</v>
      </c>
      <c r="X7" s="206">
        <v>35.99</v>
      </c>
      <c r="Y7" s="206">
        <v>0</v>
      </c>
      <c r="Z7" s="206">
        <v>33.94</v>
      </c>
      <c r="AA7" s="206">
        <v>19.510000000000002</v>
      </c>
      <c r="AB7" s="206">
        <v>0</v>
      </c>
      <c r="AC7" s="206">
        <v>8.5399999999999991</v>
      </c>
      <c r="AD7" s="206">
        <v>0</v>
      </c>
      <c r="AE7" s="206">
        <v>0</v>
      </c>
      <c r="AF7" s="206">
        <v>0</v>
      </c>
      <c r="AG7" s="206">
        <v>29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158.15</v>
      </c>
      <c r="L8" s="206">
        <v>41.83</v>
      </c>
      <c r="M8" s="206">
        <v>0</v>
      </c>
      <c r="N8" s="206">
        <v>28.45</v>
      </c>
      <c r="O8" s="206">
        <v>23.87</v>
      </c>
      <c r="P8" s="206">
        <v>58.04</v>
      </c>
      <c r="Q8" s="206">
        <v>5.4</v>
      </c>
      <c r="R8" s="206">
        <v>6.72</v>
      </c>
      <c r="S8" s="206">
        <v>4.6500000000000004</v>
      </c>
      <c r="T8" s="206">
        <v>0</v>
      </c>
      <c r="U8" s="206">
        <v>264.89</v>
      </c>
      <c r="V8" s="206">
        <v>5.0599999999999996</v>
      </c>
      <c r="W8" s="206">
        <v>8.43</v>
      </c>
      <c r="X8" s="206">
        <v>35.99</v>
      </c>
      <c r="Y8" s="206">
        <v>0</v>
      </c>
      <c r="Z8" s="206">
        <v>33.94</v>
      </c>
      <c r="AA8" s="206">
        <v>19.510000000000002</v>
      </c>
      <c r="AB8" s="206">
        <v>0</v>
      </c>
      <c r="AC8" s="206">
        <v>8.5399999999999991</v>
      </c>
      <c r="AD8" s="206">
        <v>0</v>
      </c>
      <c r="AE8" s="206">
        <v>0</v>
      </c>
      <c r="AF8" s="206">
        <v>0</v>
      </c>
      <c r="AG8" s="206">
        <v>29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158.15</v>
      </c>
      <c r="L9" s="206">
        <v>41.83</v>
      </c>
      <c r="M9" s="206">
        <v>0</v>
      </c>
      <c r="N9" s="206">
        <v>28.45</v>
      </c>
      <c r="O9" s="206">
        <v>23.87</v>
      </c>
      <c r="P9" s="206">
        <v>58.04</v>
      </c>
      <c r="Q9" s="206">
        <v>5.26</v>
      </c>
      <c r="R9" s="206">
        <v>6.72</v>
      </c>
      <c r="S9" s="206">
        <v>4.49</v>
      </c>
      <c r="T9" s="206">
        <v>0</v>
      </c>
      <c r="U9" s="206">
        <v>264.89</v>
      </c>
      <c r="V9" s="206">
        <v>5.0599999999999996</v>
      </c>
      <c r="W9" s="206">
        <v>8.49</v>
      </c>
      <c r="X9" s="206">
        <v>35.99</v>
      </c>
      <c r="Y9" s="206">
        <v>0</v>
      </c>
      <c r="Z9" s="206">
        <v>33.94</v>
      </c>
      <c r="AA9" s="206">
        <v>19.510000000000002</v>
      </c>
      <c r="AB9" s="206">
        <v>0</v>
      </c>
      <c r="AC9" s="206">
        <v>8.5399999999999991</v>
      </c>
      <c r="AD9" s="206">
        <v>0</v>
      </c>
      <c r="AE9" s="206">
        <v>0</v>
      </c>
      <c r="AF9" s="206">
        <v>0</v>
      </c>
      <c r="AG9" s="206">
        <v>29</v>
      </c>
      <c r="AH9" s="206">
        <v>0</v>
      </c>
      <c r="AI9" s="206">
        <v>0</v>
      </c>
      <c r="AJ9" s="206">
        <v>0</v>
      </c>
      <c r="AK9" s="206">
        <v>47.39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158.15</v>
      </c>
      <c r="L10" s="206">
        <v>41.83</v>
      </c>
      <c r="M10" s="206">
        <v>0</v>
      </c>
      <c r="N10" s="206">
        <v>28.45</v>
      </c>
      <c r="O10" s="206">
        <v>23.87</v>
      </c>
      <c r="P10" s="206">
        <v>58.04</v>
      </c>
      <c r="Q10" s="206">
        <v>5.26</v>
      </c>
      <c r="R10" s="206">
        <v>6.72</v>
      </c>
      <c r="S10" s="206">
        <v>4.49</v>
      </c>
      <c r="T10" s="206">
        <v>0</v>
      </c>
      <c r="U10" s="206">
        <v>264.89</v>
      </c>
      <c r="V10" s="206">
        <v>5.0599999999999996</v>
      </c>
      <c r="W10" s="206">
        <v>8.49</v>
      </c>
      <c r="X10" s="206">
        <v>35.99</v>
      </c>
      <c r="Y10" s="206">
        <v>0</v>
      </c>
      <c r="Z10" s="206">
        <v>33.94</v>
      </c>
      <c r="AA10" s="206">
        <v>19.510000000000002</v>
      </c>
      <c r="AB10" s="206">
        <v>0</v>
      </c>
      <c r="AC10" s="206">
        <v>8.5399999999999991</v>
      </c>
      <c r="AD10" s="206">
        <v>0</v>
      </c>
      <c r="AE10" s="206">
        <v>0</v>
      </c>
      <c r="AF10" s="206">
        <v>0</v>
      </c>
      <c r="AG10" s="206">
        <v>29</v>
      </c>
      <c r="AH10" s="206">
        <v>0</v>
      </c>
      <c r="AI10" s="206">
        <v>0</v>
      </c>
      <c r="AJ10" s="206">
        <v>0</v>
      </c>
      <c r="AK10" s="206">
        <v>47.39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158.15</v>
      </c>
      <c r="L11" s="206">
        <v>41.83</v>
      </c>
      <c r="M11" s="206">
        <v>0</v>
      </c>
      <c r="N11" s="206">
        <v>28.45</v>
      </c>
      <c r="O11" s="206">
        <v>23.87</v>
      </c>
      <c r="P11" s="206">
        <v>58.04</v>
      </c>
      <c r="Q11" s="206">
        <v>5.4</v>
      </c>
      <c r="R11" s="206">
        <v>6.72</v>
      </c>
      <c r="S11" s="206">
        <v>4.6500000000000004</v>
      </c>
      <c r="T11" s="206">
        <v>0</v>
      </c>
      <c r="U11" s="206">
        <v>264.89</v>
      </c>
      <c r="V11" s="206">
        <v>5.0599999999999996</v>
      </c>
      <c r="W11" s="206">
        <v>8.49</v>
      </c>
      <c r="X11" s="206">
        <v>35.99</v>
      </c>
      <c r="Y11" s="206">
        <v>0</v>
      </c>
      <c r="Z11" s="206">
        <v>33.94</v>
      </c>
      <c r="AA11" s="206">
        <v>19.510000000000002</v>
      </c>
      <c r="AB11" s="206">
        <v>0</v>
      </c>
      <c r="AC11" s="206">
        <v>8.5399999999999991</v>
      </c>
      <c r="AD11" s="206">
        <v>0</v>
      </c>
      <c r="AE11" s="206">
        <v>0</v>
      </c>
      <c r="AF11" s="206">
        <v>0</v>
      </c>
      <c r="AG11" s="206">
        <v>29</v>
      </c>
      <c r="AH11" s="206">
        <v>0</v>
      </c>
      <c r="AI11" s="206">
        <v>0</v>
      </c>
      <c r="AJ11" s="206">
        <v>0</v>
      </c>
      <c r="AK11" s="206">
        <v>47.39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158.15</v>
      </c>
      <c r="L12" s="206">
        <v>41.83</v>
      </c>
      <c r="M12" s="206">
        <v>0</v>
      </c>
      <c r="N12" s="206">
        <v>28.45</v>
      </c>
      <c r="O12" s="206">
        <v>23.87</v>
      </c>
      <c r="P12" s="206">
        <v>58.04</v>
      </c>
      <c r="Q12" s="206">
        <v>5.4</v>
      </c>
      <c r="R12" s="206">
        <v>6.72</v>
      </c>
      <c r="S12" s="206">
        <v>4.6500000000000004</v>
      </c>
      <c r="T12" s="206">
        <v>0</v>
      </c>
      <c r="U12" s="206">
        <v>264.89</v>
      </c>
      <c r="V12" s="206">
        <v>5.0599999999999996</v>
      </c>
      <c r="W12" s="206">
        <v>8.49</v>
      </c>
      <c r="X12" s="206">
        <v>35.99</v>
      </c>
      <c r="Y12" s="206">
        <v>0</v>
      </c>
      <c r="Z12" s="206">
        <v>33.94</v>
      </c>
      <c r="AA12" s="206">
        <v>19.510000000000002</v>
      </c>
      <c r="AB12" s="206">
        <v>0</v>
      </c>
      <c r="AC12" s="206">
        <v>8.5399999999999991</v>
      </c>
      <c r="AD12" s="206">
        <v>0</v>
      </c>
      <c r="AE12" s="206">
        <v>0</v>
      </c>
      <c r="AF12" s="206">
        <v>0</v>
      </c>
      <c r="AG12" s="206">
        <v>29</v>
      </c>
      <c r="AH12" s="206">
        <v>0</v>
      </c>
      <c r="AI12" s="206">
        <v>0</v>
      </c>
      <c r="AJ12" s="206">
        <v>0</v>
      </c>
      <c r="AK12" s="206">
        <v>47.39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158.15</v>
      </c>
      <c r="L13" s="206">
        <v>41.83</v>
      </c>
      <c r="M13" s="206">
        <v>0</v>
      </c>
      <c r="N13" s="206">
        <v>28.45</v>
      </c>
      <c r="O13" s="206">
        <v>23.87</v>
      </c>
      <c r="P13" s="206">
        <v>58.04</v>
      </c>
      <c r="Q13" s="206">
        <v>5.4</v>
      </c>
      <c r="R13" s="206">
        <v>6.72</v>
      </c>
      <c r="S13" s="206">
        <v>4.6500000000000004</v>
      </c>
      <c r="T13" s="206">
        <v>0</v>
      </c>
      <c r="U13" s="206">
        <v>264.89</v>
      </c>
      <c r="V13" s="206">
        <v>5.0599999999999996</v>
      </c>
      <c r="W13" s="206">
        <v>8.49</v>
      </c>
      <c r="X13" s="206">
        <v>35.99</v>
      </c>
      <c r="Y13" s="206">
        <v>0</v>
      </c>
      <c r="Z13" s="206">
        <v>33.94</v>
      </c>
      <c r="AA13" s="206">
        <v>19.510000000000002</v>
      </c>
      <c r="AB13" s="206">
        <v>0</v>
      </c>
      <c r="AC13" s="206">
        <v>8.57</v>
      </c>
      <c r="AD13" s="206">
        <v>0</v>
      </c>
      <c r="AE13" s="206">
        <v>0</v>
      </c>
      <c r="AF13" s="206">
        <v>0</v>
      </c>
      <c r="AG13" s="206">
        <v>29</v>
      </c>
      <c r="AH13" s="206">
        <v>0</v>
      </c>
      <c r="AI13" s="206">
        <v>0</v>
      </c>
      <c r="AJ13" s="206">
        <v>0</v>
      </c>
      <c r="AK13" s="206">
        <v>47.39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158.15</v>
      </c>
      <c r="L14" s="206">
        <v>41.83</v>
      </c>
      <c r="M14" s="206">
        <v>0</v>
      </c>
      <c r="N14" s="206">
        <v>28.45</v>
      </c>
      <c r="O14" s="206">
        <v>23.87</v>
      </c>
      <c r="P14" s="206">
        <v>58.04</v>
      </c>
      <c r="Q14" s="206">
        <v>5.4</v>
      </c>
      <c r="R14" s="206">
        <v>6.72</v>
      </c>
      <c r="S14" s="206">
        <v>4.6500000000000004</v>
      </c>
      <c r="T14" s="206">
        <v>0</v>
      </c>
      <c r="U14" s="206">
        <v>264.89</v>
      </c>
      <c r="V14" s="206">
        <v>5.0599999999999996</v>
      </c>
      <c r="W14" s="206">
        <v>8.49</v>
      </c>
      <c r="X14" s="206">
        <v>35.99</v>
      </c>
      <c r="Y14" s="206">
        <v>0</v>
      </c>
      <c r="Z14" s="206">
        <v>33.94</v>
      </c>
      <c r="AA14" s="206">
        <v>19.510000000000002</v>
      </c>
      <c r="AB14" s="206">
        <v>0</v>
      </c>
      <c r="AC14" s="206">
        <v>8.57</v>
      </c>
      <c r="AD14" s="206">
        <v>0</v>
      </c>
      <c r="AE14" s="206">
        <v>0</v>
      </c>
      <c r="AF14" s="206">
        <v>0</v>
      </c>
      <c r="AG14" s="206">
        <v>29</v>
      </c>
      <c r="AH14" s="206">
        <v>0</v>
      </c>
      <c r="AI14" s="206">
        <v>0</v>
      </c>
      <c r="AJ14" s="206">
        <v>0</v>
      </c>
      <c r="AK14" s="206">
        <v>47.39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158.15</v>
      </c>
      <c r="L15" s="206">
        <v>41.83</v>
      </c>
      <c r="M15" s="206">
        <v>0</v>
      </c>
      <c r="N15" s="206">
        <v>28.45</v>
      </c>
      <c r="O15" s="206">
        <v>23.87</v>
      </c>
      <c r="P15" s="206">
        <v>58.04</v>
      </c>
      <c r="Q15" s="206">
        <v>5.4</v>
      </c>
      <c r="R15" s="206">
        <v>6.72</v>
      </c>
      <c r="S15" s="206">
        <v>4.6500000000000004</v>
      </c>
      <c r="T15" s="206">
        <v>0</v>
      </c>
      <c r="U15" s="206">
        <v>264.89</v>
      </c>
      <c r="V15" s="206">
        <v>5.0599999999999996</v>
      </c>
      <c r="W15" s="206">
        <v>8.49</v>
      </c>
      <c r="X15" s="206">
        <v>35.99</v>
      </c>
      <c r="Y15" s="206">
        <v>0</v>
      </c>
      <c r="Z15" s="206">
        <v>33.94</v>
      </c>
      <c r="AA15" s="206">
        <v>19.510000000000002</v>
      </c>
      <c r="AB15" s="206">
        <v>0</v>
      </c>
      <c r="AC15" s="206">
        <v>8.5399999999999991</v>
      </c>
      <c r="AD15" s="206">
        <v>0</v>
      </c>
      <c r="AE15" s="206">
        <v>0</v>
      </c>
      <c r="AF15" s="206">
        <v>0</v>
      </c>
      <c r="AG15" s="206">
        <v>29</v>
      </c>
      <c r="AH15" s="206">
        <v>0</v>
      </c>
      <c r="AI15" s="206">
        <v>0</v>
      </c>
      <c r="AJ15" s="206">
        <v>0</v>
      </c>
      <c r="AK15" s="206">
        <v>47.39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158.15</v>
      </c>
      <c r="L16" s="206">
        <v>41.83</v>
      </c>
      <c r="M16" s="206">
        <v>0</v>
      </c>
      <c r="N16" s="206">
        <v>28.45</v>
      </c>
      <c r="O16" s="206">
        <v>23.87</v>
      </c>
      <c r="P16" s="206">
        <v>58.04</v>
      </c>
      <c r="Q16" s="206">
        <v>5.4</v>
      </c>
      <c r="R16" s="206">
        <v>6.72</v>
      </c>
      <c r="S16" s="206">
        <v>4.6500000000000004</v>
      </c>
      <c r="T16" s="206">
        <v>0</v>
      </c>
      <c r="U16" s="206">
        <v>264.89</v>
      </c>
      <c r="V16" s="206">
        <v>5.0599999999999996</v>
      </c>
      <c r="W16" s="206">
        <v>8.49</v>
      </c>
      <c r="X16" s="206">
        <v>35.99</v>
      </c>
      <c r="Y16" s="206">
        <v>0</v>
      </c>
      <c r="Z16" s="206">
        <v>33.94</v>
      </c>
      <c r="AA16" s="206">
        <v>19.510000000000002</v>
      </c>
      <c r="AB16" s="206">
        <v>0</v>
      </c>
      <c r="AC16" s="206">
        <v>8.5399999999999991</v>
      </c>
      <c r="AD16" s="206">
        <v>0</v>
      </c>
      <c r="AE16" s="206">
        <v>0</v>
      </c>
      <c r="AF16" s="206">
        <v>0</v>
      </c>
      <c r="AG16" s="206">
        <v>29</v>
      </c>
      <c r="AH16" s="206">
        <v>0</v>
      </c>
      <c r="AI16" s="206">
        <v>0</v>
      </c>
      <c r="AJ16" s="206">
        <v>0</v>
      </c>
      <c r="AK16" s="206">
        <v>47.39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158.15</v>
      </c>
      <c r="L17" s="206">
        <v>41.83</v>
      </c>
      <c r="M17" s="206">
        <v>0</v>
      </c>
      <c r="N17" s="206">
        <v>28.45</v>
      </c>
      <c r="O17" s="206">
        <v>23.87</v>
      </c>
      <c r="P17" s="206">
        <v>58.04</v>
      </c>
      <c r="Q17" s="206">
        <v>5.26</v>
      </c>
      <c r="R17" s="206">
        <v>6.72</v>
      </c>
      <c r="S17" s="206">
        <v>4.49</v>
      </c>
      <c r="T17" s="206">
        <v>0</v>
      </c>
      <c r="U17" s="206">
        <v>264.89</v>
      </c>
      <c r="V17" s="206">
        <v>5.0599999999999996</v>
      </c>
      <c r="W17" s="206">
        <v>8.49</v>
      </c>
      <c r="X17" s="206">
        <v>35.99</v>
      </c>
      <c r="Y17" s="206">
        <v>0</v>
      </c>
      <c r="Z17" s="206">
        <v>33.94</v>
      </c>
      <c r="AA17" s="206">
        <v>19.510000000000002</v>
      </c>
      <c r="AB17" s="206">
        <v>0</v>
      </c>
      <c r="AC17" s="206">
        <v>8.5399999999999991</v>
      </c>
      <c r="AD17" s="206">
        <v>0</v>
      </c>
      <c r="AE17" s="206">
        <v>0</v>
      </c>
      <c r="AF17" s="206">
        <v>0</v>
      </c>
      <c r="AG17" s="206">
        <v>29</v>
      </c>
      <c r="AH17" s="206">
        <v>0</v>
      </c>
      <c r="AI17" s="206">
        <v>0</v>
      </c>
      <c r="AJ17" s="206">
        <v>0</v>
      </c>
      <c r="AK17" s="206">
        <v>47.39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158.15</v>
      </c>
      <c r="L18" s="206">
        <v>41.83</v>
      </c>
      <c r="M18" s="206">
        <v>0</v>
      </c>
      <c r="N18" s="206">
        <v>28.45</v>
      </c>
      <c r="O18" s="206">
        <v>23.87</v>
      </c>
      <c r="P18" s="206">
        <v>58.04</v>
      </c>
      <c r="Q18" s="206">
        <v>5.26</v>
      </c>
      <c r="R18" s="206">
        <v>6.72</v>
      </c>
      <c r="S18" s="206">
        <v>4.49</v>
      </c>
      <c r="T18" s="206">
        <v>0</v>
      </c>
      <c r="U18" s="206">
        <v>264.89</v>
      </c>
      <c r="V18" s="206">
        <v>5.0599999999999996</v>
      </c>
      <c r="W18" s="206">
        <v>8.49</v>
      </c>
      <c r="X18" s="206">
        <v>35.99</v>
      </c>
      <c r="Y18" s="206">
        <v>0</v>
      </c>
      <c r="Z18" s="206">
        <v>33.94</v>
      </c>
      <c r="AA18" s="206">
        <v>19.510000000000002</v>
      </c>
      <c r="AB18" s="206">
        <v>0</v>
      </c>
      <c r="AC18" s="206">
        <v>8.5399999999999991</v>
      </c>
      <c r="AD18" s="206">
        <v>0</v>
      </c>
      <c r="AE18" s="206">
        <v>0</v>
      </c>
      <c r="AF18" s="206">
        <v>0</v>
      </c>
      <c r="AG18" s="206">
        <v>29</v>
      </c>
      <c r="AH18" s="206">
        <v>0</v>
      </c>
      <c r="AI18" s="206">
        <v>0</v>
      </c>
      <c r="AJ18" s="206">
        <v>0</v>
      </c>
      <c r="AK18" s="206">
        <v>47.39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158.15</v>
      </c>
      <c r="L19" s="206">
        <v>35.54</v>
      </c>
      <c r="M19" s="206">
        <v>0</v>
      </c>
      <c r="N19" s="206">
        <v>28.45</v>
      </c>
      <c r="O19" s="206">
        <v>23.87</v>
      </c>
      <c r="P19" s="206">
        <v>58.04</v>
      </c>
      <c r="Q19" s="206">
        <v>5.26</v>
      </c>
      <c r="R19" s="206">
        <v>6.72</v>
      </c>
      <c r="S19" s="206">
        <v>4.49</v>
      </c>
      <c r="T19" s="206">
        <v>0</v>
      </c>
      <c r="U19" s="206">
        <v>264.89</v>
      </c>
      <c r="V19" s="206">
        <v>5.0599999999999996</v>
      </c>
      <c r="W19" s="206">
        <v>8.49</v>
      </c>
      <c r="X19" s="206">
        <v>35.99</v>
      </c>
      <c r="Y19" s="206">
        <v>0</v>
      </c>
      <c r="Z19" s="206">
        <v>33.94</v>
      </c>
      <c r="AA19" s="206">
        <v>19.510000000000002</v>
      </c>
      <c r="AB19" s="206">
        <v>0</v>
      </c>
      <c r="AC19" s="206">
        <v>8.5399999999999991</v>
      </c>
      <c r="AD19" s="206">
        <v>0</v>
      </c>
      <c r="AE19" s="206">
        <v>0</v>
      </c>
      <c r="AF19" s="206">
        <v>0</v>
      </c>
      <c r="AG19" s="206">
        <v>29</v>
      </c>
      <c r="AH19" s="206">
        <v>0</v>
      </c>
      <c r="AI19" s="206">
        <v>0</v>
      </c>
      <c r="AJ19" s="206">
        <v>0</v>
      </c>
      <c r="AK19" s="206">
        <v>47.39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158.15</v>
      </c>
      <c r="L20" s="206">
        <v>35.94</v>
      </c>
      <c r="M20" s="206">
        <v>0</v>
      </c>
      <c r="N20" s="206">
        <v>28.45</v>
      </c>
      <c r="O20" s="206">
        <v>23.87</v>
      </c>
      <c r="P20" s="206">
        <v>58.04</v>
      </c>
      <c r="Q20" s="206">
        <v>5.26</v>
      </c>
      <c r="R20" s="206">
        <v>6.72</v>
      </c>
      <c r="S20" s="206">
        <v>4.49</v>
      </c>
      <c r="T20" s="206">
        <v>0</v>
      </c>
      <c r="U20" s="206">
        <v>264.89</v>
      </c>
      <c r="V20" s="206">
        <v>5.0599999999999996</v>
      </c>
      <c r="W20" s="206">
        <v>8.49</v>
      </c>
      <c r="X20" s="206">
        <v>35.99</v>
      </c>
      <c r="Y20" s="206">
        <v>0</v>
      </c>
      <c r="Z20" s="206">
        <v>33.94</v>
      </c>
      <c r="AA20" s="206">
        <v>19.510000000000002</v>
      </c>
      <c r="AB20" s="206">
        <v>0</v>
      </c>
      <c r="AC20" s="206">
        <v>8.5399999999999991</v>
      </c>
      <c r="AD20" s="206">
        <v>0</v>
      </c>
      <c r="AE20" s="206">
        <v>0</v>
      </c>
      <c r="AF20" s="206">
        <v>0</v>
      </c>
      <c r="AG20" s="206">
        <v>29</v>
      </c>
      <c r="AH20" s="206">
        <v>0</v>
      </c>
      <c r="AI20" s="206">
        <v>0</v>
      </c>
      <c r="AJ20" s="206">
        <v>0</v>
      </c>
      <c r="AK20" s="206">
        <v>47.39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158.15</v>
      </c>
      <c r="L21" s="206">
        <v>41.83</v>
      </c>
      <c r="M21" s="206">
        <v>0</v>
      </c>
      <c r="N21" s="206">
        <v>28.45</v>
      </c>
      <c r="O21" s="206">
        <v>23.87</v>
      </c>
      <c r="P21" s="206">
        <v>58.04</v>
      </c>
      <c r="Q21" s="206">
        <v>5.26</v>
      </c>
      <c r="R21" s="206">
        <v>6.72</v>
      </c>
      <c r="S21" s="206">
        <v>4.49</v>
      </c>
      <c r="T21" s="206">
        <v>0</v>
      </c>
      <c r="U21" s="206">
        <v>264.89</v>
      </c>
      <c r="V21" s="206">
        <v>5.0599999999999996</v>
      </c>
      <c r="W21" s="206">
        <v>8.49</v>
      </c>
      <c r="X21" s="206">
        <v>35.99</v>
      </c>
      <c r="Y21" s="206">
        <v>0</v>
      </c>
      <c r="Z21" s="206">
        <v>33.94</v>
      </c>
      <c r="AA21" s="206">
        <v>19.510000000000002</v>
      </c>
      <c r="AB21" s="206">
        <v>0</v>
      </c>
      <c r="AC21" s="206">
        <v>8.5399999999999991</v>
      </c>
      <c r="AD21" s="206">
        <v>0</v>
      </c>
      <c r="AE21" s="206">
        <v>0</v>
      </c>
      <c r="AF21" s="206">
        <v>0</v>
      </c>
      <c r="AG21" s="206">
        <v>29</v>
      </c>
      <c r="AH21" s="206">
        <v>0</v>
      </c>
      <c r="AI21" s="206">
        <v>0</v>
      </c>
      <c r="AJ21" s="206">
        <v>0</v>
      </c>
      <c r="AK21" s="206">
        <v>55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158.15</v>
      </c>
      <c r="L22" s="206">
        <v>41.83</v>
      </c>
      <c r="M22" s="206">
        <v>0</v>
      </c>
      <c r="N22" s="206">
        <v>28.45</v>
      </c>
      <c r="O22" s="206">
        <v>23.87</v>
      </c>
      <c r="P22" s="206">
        <v>58.04</v>
      </c>
      <c r="Q22" s="206">
        <v>5.26</v>
      </c>
      <c r="R22" s="206">
        <v>6.72</v>
      </c>
      <c r="S22" s="206">
        <v>4.49</v>
      </c>
      <c r="T22" s="206">
        <v>0</v>
      </c>
      <c r="U22" s="206">
        <v>264.89</v>
      </c>
      <c r="V22" s="206">
        <v>5.0599999999999996</v>
      </c>
      <c r="W22" s="206">
        <v>8.49</v>
      </c>
      <c r="X22" s="206">
        <v>35.99</v>
      </c>
      <c r="Y22" s="206">
        <v>0</v>
      </c>
      <c r="Z22" s="206">
        <v>33.94</v>
      </c>
      <c r="AA22" s="206">
        <v>19.510000000000002</v>
      </c>
      <c r="AB22" s="206">
        <v>0</v>
      </c>
      <c r="AC22" s="206">
        <v>8.5399999999999991</v>
      </c>
      <c r="AD22" s="206">
        <v>0</v>
      </c>
      <c r="AE22" s="206">
        <v>0</v>
      </c>
      <c r="AF22" s="206">
        <v>0</v>
      </c>
      <c r="AG22" s="206">
        <v>29</v>
      </c>
      <c r="AH22" s="206">
        <v>0</v>
      </c>
      <c r="AI22" s="206">
        <v>0</v>
      </c>
      <c r="AJ22" s="206">
        <v>0</v>
      </c>
      <c r="AK22" s="206">
        <v>55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158.15</v>
      </c>
      <c r="L23" s="206">
        <v>41.83</v>
      </c>
      <c r="M23" s="206">
        <v>0</v>
      </c>
      <c r="N23" s="206">
        <v>28.45</v>
      </c>
      <c r="O23" s="206">
        <v>23.87</v>
      </c>
      <c r="P23" s="206">
        <v>58.04</v>
      </c>
      <c r="Q23" s="206">
        <v>5.26</v>
      </c>
      <c r="R23" s="206">
        <v>6.72</v>
      </c>
      <c r="S23" s="206">
        <v>4.4800000000000004</v>
      </c>
      <c r="T23" s="206">
        <v>0</v>
      </c>
      <c r="U23" s="206">
        <v>264.89</v>
      </c>
      <c r="V23" s="206">
        <v>5.0599999999999996</v>
      </c>
      <c r="W23" s="206">
        <v>8.49</v>
      </c>
      <c r="X23" s="206">
        <v>35.99</v>
      </c>
      <c r="Y23" s="206">
        <v>0</v>
      </c>
      <c r="Z23" s="206">
        <v>33.94</v>
      </c>
      <c r="AA23" s="206">
        <v>19.510000000000002</v>
      </c>
      <c r="AB23" s="206">
        <v>0</v>
      </c>
      <c r="AC23" s="206">
        <v>8.5399999999999991</v>
      </c>
      <c r="AD23" s="206">
        <v>0</v>
      </c>
      <c r="AE23" s="206">
        <v>0</v>
      </c>
      <c r="AF23" s="206">
        <v>0</v>
      </c>
      <c r="AG23" s="206">
        <v>62.69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158.15</v>
      </c>
      <c r="L24" s="206">
        <v>41.83</v>
      </c>
      <c r="M24" s="206">
        <v>0</v>
      </c>
      <c r="N24" s="206">
        <v>28.45</v>
      </c>
      <c r="O24" s="206">
        <v>23.87</v>
      </c>
      <c r="P24" s="206">
        <v>58.04</v>
      </c>
      <c r="Q24" s="206">
        <v>5.26</v>
      </c>
      <c r="R24" s="206">
        <v>6.72</v>
      </c>
      <c r="S24" s="206">
        <v>4.4800000000000004</v>
      </c>
      <c r="T24" s="206">
        <v>0</v>
      </c>
      <c r="U24" s="206">
        <v>264.89</v>
      </c>
      <c r="V24" s="206">
        <v>5.0599999999999996</v>
      </c>
      <c r="W24" s="206">
        <v>8.49</v>
      </c>
      <c r="X24" s="206">
        <v>35.99</v>
      </c>
      <c r="Y24" s="206">
        <v>0</v>
      </c>
      <c r="Z24" s="206">
        <v>33.94</v>
      </c>
      <c r="AA24" s="206">
        <v>19.510000000000002</v>
      </c>
      <c r="AB24" s="206">
        <v>0</v>
      </c>
      <c r="AC24" s="206">
        <v>8.5399999999999991</v>
      </c>
      <c r="AD24" s="206">
        <v>0</v>
      </c>
      <c r="AE24" s="206">
        <v>0</v>
      </c>
      <c r="AF24" s="206">
        <v>0</v>
      </c>
      <c r="AG24" s="206">
        <v>62.69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158.15</v>
      </c>
      <c r="L25" s="206">
        <v>41.83</v>
      </c>
      <c r="M25" s="206">
        <v>0</v>
      </c>
      <c r="N25" s="206">
        <v>28.45</v>
      </c>
      <c r="O25" s="206">
        <v>23.87</v>
      </c>
      <c r="P25" s="206">
        <v>58.04</v>
      </c>
      <c r="Q25" s="206">
        <v>5.26</v>
      </c>
      <c r="R25" s="206">
        <v>6.72</v>
      </c>
      <c r="S25" s="206">
        <v>4.49</v>
      </c>
      <c r="T25" s="206">
        <v>0</v>
      </c>
      <c r="U25" s="206">
        <v>264.89</v>
      </c>
      <c r="V25" s="206">
        <v>5.0599999999999996</v>
      </c>
      <c r="W25" s="206">
        <v>8.49</v>
      </c>
      <c r="X25" s="206">
        <v>35.99</v>
      </c>
      <c r="Y25" s="206">
        <v>0</v>
      </c>
      <c r="Z25" s="206">
        <v>33.94</v>
      </c>
      <c r="AA25" s="206">
        <v>19.510000000000002</v>
      </c>
      <c r="AB25" s="206">
        <v>0</v>
      </c>
      <c r="AC25" s="206">
        <v>8.5399999999999991</v>
      </c>
      <c r="AD25" s="206">
        <v>0</v>
      </c>
      <c r="AE25" s="206">
        <v>0</v>
      </c>
      <c r="AF25" s="206">
        <v>0</v>
      </c>
      <c r="AG25" s="206">
        <v>62.69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156.79</v>
      </c>
      <c r="L26" s="206">
        <v>41.84</v>
      </c>
      <c r="M26" s="206">
        <v>0</v>
      </c>
      <c r="N26" s="206">
        <v>28.45</v>
      </c>
      <c r="O26" s="206">
        <v>23.87</v>
      </c>
      <c r="P26" s="206">
        <v>58.04</v>
      </c>
      <c r="Q26" s="206">
        <v>5.12</v>
      </c>
      <c r="R26" s="206">
        <v>6.72</v>
      </c>
      <c r="S26" s="206">
        <v>4.4800000000000004</v>
      </c>
      <c r="T26" s="206">
        <v>0</v>
      </c>
      <c r="U26" s="206">
        <v>264.89</v>
      </c>
      <c r="V26" s="206">
        <v>5.0599999999999996</v>
      </c>
      <c r="W26" s="206">
        <v>8.49</v>
      </c>
      <c r="X26" s="206">
        <v>35.99</v>
      </c>
      <c r="Y26" s="206">
        <v>0</v>
      </c>
      <c r="Z26" s="206">
        <v>33.94</v>
      </c>
      <c r="AA26" s="206">
        <v>19.510000000000002</v>
      </c>
      <c r="AB26" s="206">
        <v>0</v>
      </c>
      <c r="AC26" s="206">
        <v>8.5399999999999991</v>
      </c>
      <c r="AD26" s="206">
        <v>0</v>
      </c>
      <c r="AE26" s="206">
        <v>0</v>
      </c>
      <c r="AF26" s="206">
        <v>0</v>
      </c>
      <c r="AG26" s="206">
        <v>62.69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158.15</v>
      </c>
      <c r="L27" s="206">
        <v>41.84</v>
      </c>
      <c r="M27" s="206">
        <v>0</v>
      </c>
      <c r="N27" s="206">
        <v>28.45</v>
      </c>
      <c r="O27" s="206">
        <v>23.87</v>
      </c>
      <c r="P27" s="206">
        <v>58.04</v>
      </c>
      <c r="Q27" s="206">
        <v>5.26</v>
      </c>
      <c r="R27" s="206">
        <v>6.72</v>
      </c>
      <c r="S27" s="206">
        <v>4.4800000000000004</v>
      </c>
      <c r="T27" s="206">
        <v>0</v>
      </c>
      <c r="U27" s="206">
        <v>264.89</v>
      </c>
      <c r="V27" s="206">
        <v>5.0599999999999996</v>
      </c>
      <c r="W27" s="206">
        <v>8.2899999999999991</v>
      </c>
      <c r="X27" s="206">
        <v>35.99</v>
      </c>
      <c r="Y27" s="206">
        <v>0</v>
      </c>
      <c r="Z27" s="206">
        <v>33.94</v>
      </c>
      <c r="AA27" s="206">
        <v>19.510000000000002</v>
      </c>
      <c r="AB27" s="206">
        <v>0</v>
      </c>
      <c r="AC27" s="206">
        <v>8.5399999999999991</v>
      </c>
      <c r="AD27" s="206">
        <v>0</v>
      </c>
      <c r="AE27" s="206">
        <v>0</v>
      </c>
      <c r="AF27" s="206">
        <v>0</v>
      </c>
      <c r="AG27" s="206">
        <v>62.69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158.15</v>
      </c>
      <c r="L28" s="206">
        <v>41.84</v>
      </c>
      <c r="M28" s="206">
        <v>0</v>
      </c>
      <c r="N28" s="206">
        <v>28.45</v>
      </c>
      <c r="O28" s="206">
        <v>23.87</v>
      </c>
      <c r="P28" s="206">
        <v>58.04</v>
      </c>
      <c r="Q28" s="206">
        <v>5.26</v>
      </c>
      <c r="R28" s="206">
        <v>6.72</v>
      </c>
      <c r="S28" s="206">
        <v>4.4800000000000004</v>
      </c>
      <c r="T28" s="206">
        <v>0</v>
      </c>
      <c r="U28" s="206">
        <v>264.89</v>
      </c>
      <c r="V28" s="206">
        <v>5.0599999999999996</v>
      </c>
      <c r="W28" s="206">
        <v>8.2899999999999991</v>
      </c>
      <c r="X28" s="206">
        <v>35.99</v>
      </c>
      <c r="Y28" s="206">
        <v>0</v>
      </c>
      <c r="Z28" s="206">
        <v>33.94</v>
      </c>
      <c r="AA28" s="206">
        <v>19.510000000000002</v>
      </c>
      <c r="AB28" s="206">
        <v>0</v>
      </c>
      <c r="AC28" s="206">
        <v>8.5399999999999991</v>
      </c>
      <c r="AD28" s="206">
        <v>0</v>
      </c>
      <c r="AE28" s="206">
        <v>0</v>
      </c>
      <c r="AF28" s="206">
        <v>0</v>
      </c>
      <c r="AG28" s="206">
        <v>62.69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158.15</v>
      </c>
      <c r="L29" s="206">
        <v>41.84</v>
      </c>
      <c r="M29" s="206">
        <v>0</v>
      </c>
      <c r="N29" s="206">
        <v>28.45</v>
      </c>
      <c r="O29" s="206">
        <v>23.87</v>
      </c>
      <c r="P29" s="206">
        <v>58.04</v>
      </c>
      <c r="Q29" s="206">
        <v>5.26</v>
      </c>
      <c r="R29" s="206">
        <v>6.72</v>
      </c>
      <c r="S29" s="206">
        <v>4.4800000000000004</v>
      </c>
      <c r="T29" s="206">
        <v>0</v>
      </c>
      <c r="U29" s="206">
        <v>264.89</v>
      </c>
      <c r="V29" s="206">
        <v>5.0599999999999996</v>
      </c>
      <c r="W29" s="206">
        <v>8.2899999999999991</v>
      </c>
      <c r="X29" s="206">
        <v>35.99</v>
      </c>
      <c r="Y29" s="206">
        <v>0</v>
      </c>
      <c r="Z29" s="206">
        <v>33.94</v>
      </c>
      <c r="AA29" s="206">
        <v>19.510000000000002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62.69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158.15</v>
      </c>
      <c r="L30" s="206">
        <v>41.84</v>
      </c>
      <c r="M30" s="206">
        <v>0</v>
      </c>
      <c r="N30" s="206">
        <v>28.45</v>
      </c>
      <c r="O30" s="206">
        <v>23.87</v>
      </c>
      <c r="P30" s="206">
        <v>58.04</v>
      </c>
      <c r="Q30" s="206">
        <v>5.26</v>
      </c>
      <c r="R30" s="206">
        <v>6.72</v>
      </c>
      <c r="S30" s="206">
        <v>4.4800000000000004</v>
      </c>
      <c r="T30" s="206">
        <v>0</v>
      </c>
      <c r="U30" s="206">
        <v>264.89</v>
      </c>
      <c r="V30" s="206">
        <v>5.0599999999999996</v>
      </c>
      <c r="W30" s="206">
        <v>8.2899999999999991</v>
      </c>
      <c r="X30" s="206">
        <v>35.99</v>
      </c>
      <c r="Y30" s="206">
        <v>0</v>
      </c>
      <c r="Z30" s="206">
        <v>33.94</v>
      </c>
      <c r="AA30" s="206">
        <v>19.510000000000002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62.69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158.15</v>
      </c>
      <c r="L31" s="206">
        <v>41.84</v>
      </c>
      <c r="M31" s="206">
        <v>0</v>
      </c>
      <c r="N31" s="206">
        <v>28.45</v>
      </c>
      <c r="O31" s="206">
        <v>23.87</v>
      </c>
      <c r="P31" s="206">
        <v>58.04</v>
      </c>
      <c r="Q31" s="206">
        <v>5.26</v>
      </c>
      <c r="R31" s="206">
        <v>6.72</v>
      </c>
      <c r="S31" s="206">
        <v>4.4800000000000004</v>
      </c>
      <c r="T31" s="206">
        <v>0</v>
      </c>
      <c r="U31" s="206">
        <v>264.89</v>
      </c>
      <c r="V31" s="206">
        <v>5.0599999999999996</v>
      </c>
      <c r="W31" s="206">
        <v>8.2899999999999991</v>
      </c>
      <c r="X31" s="206">
        <v>35.99</v>
      </c>
      <c r="Y31" s="206">
        <v>0</v>
      </c>
      <c r="Z31" s="206">
        <v>33.94</v>
      </c>
      <c r="AA31" s="206">
        <v>19.510000000000002</v>
      </c>
      <c r="AB31" s="206">
        <v>0</v>
      </c>
      <c r="AC31" s="206">
        <v>8.5399999999999991</v>
      </c>
      <c r="AD31" s="206">
        <v>0</v>
      </c>
      <c r="AE31" s="206">
        <v>0</v>
      </c>
      <c r="AF31" s="206">
        <v>0</v>
      </c>
      <c r="AG31" s="206">
        <v>62.69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158.15</v>
      </c>
      <c r="L32" s="206">
        <v>41.84</v>
      </c>
      <c r="M32" s="206">
        <v>0</v>
      </c>
      <c r="N32" s="206">
        <v>28.45</v>
      </c>
      <c r="O32" s="206">
        <v>23.87</v>
      </c>
      <c r="P32" s="206">
        <v>58.04</v>
      </c>
      <c r="Q32" s="206">
        <v>5.26</v>
      </c>
      <c r="R32" s="206">
        <v>6.72</v>
      </c>
      <c r="S32" s="206">
        <v>4.4800000000000004</v>
      </c>
      <c r="T32" s="206">
        <v>0</v>
      </c>
      <c r="U32" s="206">
        <v>264.89</v>
      </c>
      <c r="V32" s="206">
        <v>5.0599999999999996</v>
      </c>
      <c r="W32" s="206">
        <v>8.2899999999999991</v>
      </c>
      <c r="X32" s="206">
        <v>35.99</v>
      </c>
      <c r="Y32" s="206">
        <v>0</v>
      </c>
      <c r="Z32" s="206">
        <v>33.94</v>
      </c>
      <c r="AA32" s="206">
        <v>19.510000000000002</v>
      </c>
      <c r="AB32" s="206">
        <v>0</v>
      </c>
      <c r="AC32" s="206">
        <v>8.5399999999999991</v>
      </c>
      <c r="AD32" s="206">
        <v>0</v>
      </c>
      <c r="AE32" s="206">
        <v>0</v>
      </c>
      <c r="AF32" s="206">
        <v>0</v>
      </c>
      <c r="AG32" s="206">
        <v>62.69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158.15</v>
      </c>
      <c r="L33" s="206">
        <v>41.84</v>
      </c>
      <c r="M33" s="206">
        <v>0</v>
      </c>
      <c r="N33" s="206">
        <v>28.45</v>
      </c>
      <c r="O33" s="206">
        <v>23.87</v>
      </c>
      <c r="P33" s="206">
        <v>58.04</v>
      </c>
      <c r="Q33" s="206">
        <v>5.26</v>
      </c>
      <c r="R33" s="206">
        <v>6.72</v>
      </c>
      <c r="S33" s="206">
        <v>4.4800000000000004</v>
      </c>
      <c r="T33" s="206">
        <v>0</v>
      </c>
      <c r="U33" s="206">
        <v>264.89</v>
      </c>
      <c r="V33" s="206">
        <v>5.0599999999999996</v>
      </c>
      <c r="W33" s="206">
        <v>8.2899999999999991</v>
      </c>
      <c r="X33" s="206">
        <v>35.99</v>
      </c>
      <c r="Y33" s="206">
        <v>0</v>
      </c>
      <c r="Z33" s="206">
        <v>33.94</v>
      </c>
      <c r="AA33" s="206">
        <v>19.510000000000002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62.69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158.15</v>
      </c>
      <c r="L34" s="206">
        <v>41.84</v>
      </c>
      <c r="M34" s="206">
        <v>0</v>
      </c>
      <c r="N34" s="206">
        <v>28.45</v>
      </c>
      <c r="O34" s="206">
        <v>23.87</v>
      </c>
      <c r="P34" s="206">
        <v>58.04</v>
      </c>
      <c r="Q34" s="206">
        <v>5.26</v>
      </c>
      <c r="R34" s="206">
        <v>6.72</v>
      </c>
      <c r="S34" s="206">
        <v>4.4800000000000004</v>
      </c>
      <c r="T34" s="206">
        <v>0</v>
      </c>
      <c r="U34" s="206">
        <v>264.89</v>
      </c>
      <c r="V34" s="206">
        <v>5.0599999999999996</v>
      </c>
      <c r="W34" s="206">
        <v>8.2899999999999991</v>
      </c>
      <c r="X34" s="206">
        <v>35.99</v>
      </c>
      <c r="Y34" s="206">
        <v>0</v>
      </c>
      <c r="Z34" s="206">
        <v>33.94</v>
      </c>
      <c r="AA34" s="206">
        <v>19.510000000000002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62.69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158.15</v>
      </c>
      <c r="L35" s="206">
        <v>41.84</v>
      </c>
      <c r="M35" s="206">
        <v>0</v>
      </c>
      <c r="N35" s="206">
        <v>28.45</v>
      </c>
      <c r="O35" s="206">
        <v>23.87</v>
      </c>
      <c r="P35" s="206">
        <v>58.04</v>
      </c>
      <c r="Q35" s="206">
        <v>5.26</v>
      </c>
      <c r="R35" s="206">
        <v>6.72</v>
      </c>
      <c r="S35" s="206">
        <v>4.4800000000000004</v>
      </c>
      <c r="T35" s="206">
        <v>0</v>
      </c>
      <c r="U35" s="206">
        <v>264.89</v>
      </c>
      <c r="V35" s="206">
        <v>5.0599999999999996</v>
      </c>
      <c r="W35" s="206">
        <v>8.4700000000000006</v>
      </c>
      <c r="X35" s="206">
        <v>35.99</v>
      </c>
      <c r="Y35" s="206">
        <v>0</v>
      </c>
      <c r="Z35" s="206">
        <v>33.94</v>
      </c>
      <c r="AA35" s="206">
        <v>19.510000000000002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29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158.15</v>
      </c>
      <c r="L36" s="206">
        <v>41.84</v>
      </c>
      <c r="M36" s="206">
        <v>0</v>
      </c>
      <c r="N36" s="206">
        <v>28.45</v>
      </c>
      <c r="O36" s="206">
        <v>23.87</v>
      </c>
      <c r="P36" s="206">
        <v>58.04</v>
      </c>
      <c r="Q36" s="206">
        <v>5.26</v>
      </c>
      <c r="R36" s="206">
        <v>6.72</v>
      </c>
      <c r="S36" s="206">
        <v>4.4800000000000004</v>
      </c>
      <c r="T36" s="206">
        <v>0</v>
      </c>
      <c r="U36" s="206">
        <v>264.89</v>
      </c>
      <c r="V36" s="206">
        <v>5.0599999999999996</v>
      </c>
      <c r="W36" s="206">
        <v>8.49</v>
      </c>
      <c r="X36" s="206">
        <v>35.99</v>
      </c>
      <c r="Y36" s="206">
        <v>0</v>
      </c>
      <c r="Z36" s="206">
        <v>33.94</v>
      </c>
      <c r="AA36" s="206">
        <v>19.510000000000002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29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158.15</v>
      </c>
      <c r="L37" s="206">
        <v>41.84</v>
      </c>
      <c r="M37" s="206">
        <v>0</v>
      </c>
      <c r="N37" s="206">
        <v>28.45</v>
      </c>
      <c r="O37" s="206">
        <v>23.87</v>
      </c>
      <c r="P37" s="206">
        <v>58.04</v>
      </c>
      <c r="Q37" s="206">
        <v>5.26</v>
      </c>
      <c r="R37" s="206">
        <v>6.72</v>
      </c>
      <c r="S37" s="206">
        <v>4.4800000000000004</v>
      </c>
      <c r="T37" s="206">
        <v>0</v>
      </c>
      <c r="U37" s="206">
        <v>264.89</v>
      </c>
      <c r="V37" s="206">
        <v>5.0599999999999996</v>
      </c>
      <c r="W37" s="206">
        <v>8.49</v>
      </c>
      <c r="X37" s="206">
        <v>35.99</v>
      </c>
      <c r="Y37" s="206">
        <v>0</v>
      </c>
      <c r="Z37" s="206">
        <v>33.94</v>
      </c>
      <c r="AA37" s="206">
        <v>19.510000000000002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29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158.15</v>
      </c>
      <c r="L38" s="206">
        <v>41.84</v>
      </c>
      <c r="M38" s="206">
        <v>0</v>
      </c>
      <c r="N38" s="206">
        <v>28.45</v>
      </c>
      <c r="O38" s="206">
        <v>23.87</v>
      </c>
      <c r="P38" s="206">
        <v>58.04</v>
      </c>
      <c r="Q38" s="206">
        <v>5.26</v>
      </c>
      <c r="R38" s="206">
        <v>6.72</v>
      </c>
      <c r="S38" s="206">
        <v>4.4800000000000004</v>
      </c>
      <c r="T38" s="206">
        <v>0</v>
      </c>
      <c r="U38" s="206">
        <v>264.89</v>
      </c>
      <c r="V38" s="206">
        <v>5.0599999999999996</v>
      </c>
      <c r="W38" s="206">
        <v>8.49</v>
      </c>
      <c r="X38" s="206">
        <v>35.99</v>
      </c>
      <c r="Y38" s="206">
        <v>0</v>
      </c>
      <c r="Z38" s="206">
        <v>33.94</v>
      </c>
      <c r="AA38" s="206">
        <v>19.510000000000002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29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158.15</v>
      </c>
      <c r="L39" s="206">
        <v>41.84</v>
      </c>
      <c r="M39" s="206">
        <v>0</v>
      </c>
      <c r="N39" s="206">
        <v>28.45</v>
      </c>
      <c r="O39" s="206">
        <v>23.87</v>
      </c>
      <c r="P39" s="206">
        <v>58.04</v>
      </c>
      <c r="Q39" s="206">
        <v>5.26</v>
      </c>
      <c r="R39" s="206">
        <v>6.72</v>
      </c>
      <c r="S39" s="206">
        <v>4.4800000000000004</v>
      </c>
      <c r="T39" s="206">
        <v>0</v>
      </c>
      <c r="U39" s="206">
        <v>264.89</v>
      </c>
      <c r="V39" s="206">
        <v>5.0599999999999996</v>
      </c>
      <c r="W39" s="206">
        <v>8.49</v>
      </c>
      <c r="X39" s="206">
        <v>35.99</v>
      </c>
      <c r="Y39" s="206">
        <v>0</v>
      </c>
      <c r="Z39" s="206">
        <v>33.94</v>
      </c>
      <c r="AA39" s="206">
        <v>19.510000000000002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29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158.15</v>
      </c>
      <c r="L40" s="206">
        <v>41.84</v>
      </c>
      <c r="M40" s="206">
        <v>0</v>
      </c>
      <c r="N40" s="206">
        <v>28.45</v>
      </c>
      <c r="O40" s="206">
        <v>23.87</v>
      </c>
      <c r="P40" s="206">
        <v>58.04</v>
      </c>
      <c r="Q40" s="206">
        <v>5.26</v>
      </c>
      <c r="R40" s="206">
        <v>6.72</v>
      </c>
      <c r="S40" s="206">
        <v>4.4800000000000004</v>
      </c>
      <c r="T40" s="206">
        <v>0</v>
      </c>
      <c r="U40" s="206">
        <v>264.89</v>
      </c>
      <c r="V40" s="206">
        <v>5.0599999999999996</v>
      </c>
      <c r="W40" s="206">
        <v>8.49</v>
      </c>
      <c r="X40" s="206">
        <v>35.99</v>
      </c>
      <c r="Y40" s="206">
        <v>0</v>
      </c>
      <c r="Z40" s="206">
        <v>33.94</v>
      </c>
      <c r="AA40" s="206">
        <v>19.510000000000002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29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158.15</v>
      </c>
      <c r="L41" s="206">
        <v>41.84</v>
      </c>
      <c r="M41" s="206">
        <v>0</v>
      </c>
      <c r="N41" s="206">
        <v>28.45</v>
      </c>
      <c r="O41" s="206">
        <v>23.87</v>
      </c>
      <c r="P41" s="206">
        <v>58.04</v>
      </c>
      <c r="Q41" s="206">
        <v>5.26</v>
      </c>
      <c r="R41" s="206">
        <v>6.72</v>
      </c>
      <c r="S41" s="206">
        <v>4.4800000000000004</v>
      </c>
      <c r="T41" s="206">
        <v>0</v>
      </c>
      <c r="U41" s="206">
        <v>264.89</v>
      </c>
      <c r="V41" s="206">
        <v>5.0599999999999996</v>
      </c>
      <c r="W41" s="206">
        <v>8.49</v>
      </c>
      <c r="X41" s="206">
        <v>35.99</v>
      </c>
      <c r="Y41" s="206">
        <v>0</v>
      </c>
      <c r="Z41" s="206">
        <v>33.94</v>
      </c>
      <c r="AA41" s="206">
        <v>19.510000000000002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29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158.15</v>
      </c>
      <c r="L42" s="206">
        <v>41.84</v>
      </c>
      <c r="M42" s="206">
        <v>0</v>
      </c>
      <c r="N42" s="206">
        <v>28.45</v>
      </c>
      <c r="O42" s="206">
        <v>23.87</v>
      </c>
      <c r="P42" s="206">
        <v>58.04</v>
      </c>
      <c r="Q42" s="206">
        <v>5.26</v>
      </c>
      <c r="R42" s="206">
        <v>6.72</v>
      </c>
      <c r="S42" s="206">
        <v>4.4800000000000004</v>
      </c>
      <c r="T42" s="206">
        <v>0</v>
      </c>
      <c r="U42" s="206">
        <v>264.89</v>
      </c>
      <c r="V42" s="206">
        <v>5.0599999999999996</v>
      </c>
      <c r="W42" s="206">
        <v>8.49</v>
      </c>
      <c r="X42" s="206">
        <v>35.99</v>
      </c>
      <c r="Y42" s="206">
        <v>0</v>
      </c>
      <c r="Z42" s="206">
        <v>33.94</v>
      </c>
      <c r="AA42" s="206">
        <v>19.510000000000002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29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158.15</v>
      </c>
      <c r="L43" s="206">
        <v>41.84</v>
      </c>
      <c r="M43" s="206">
        <v>0</v>
      </c>
      <c r="N43" s="206">
        <v>28.45</v>
      </c>
      <c r="O43" s="206">
        <v>23.87</v>
      </c>
      <c r="P43" s="206">
        <v>58.04</v>
      </c>
      <c r="Q43" s="206">
        <v>5.26</v>
      </c>
      <c r="R43" s="206">
        <v>6.72</v>
      </c>
      <c r="S43" s="206">
        <v>4.4800000000000004</v>
      </c>
      <c r="T43" s="206">
        <v>0</v>
      </c>
      <c r="U43" s="206">
        <v>264.89</v>
      </c>
      <c r="V43" s="206">
        <v>5.0599999999999996</v>
      </c>
      <c r="W43" s="206">
        <v>8.49</v>
      </c>
      <c r="X43" s="206">
        <v>35.99</v>
      </c>
      <c r="Y43" s="206">
        <v>0</v>
      </c>
      <c r="Z43" s="206">
        <v>33.94</v>
      </c>
      <c r="AA43" s="206">
        <v>19.510000000000002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29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158.15</v>
      </c>
      <c r="L44" s="206">
        <v>41.84</v>
      </c>
      <c r="M44" s="206">
        <v>0</v>
      </c>
      <c r="N44" s="206">
        <v>28.45</v>
      </c>
      <c r="O44" s="206">
        <v>23.87</v>
      </c>
      <c r="P44" s="206">
        <v>58.04</v>
      </c>
      <c r="Q44" s="206">
        <v>5.26</v>
      </c>
      <c r="R44" s="206">
        <v>6.72</v>
      </c>
      <c r="S44" s="206">
        <v>4.4800000000000004</v>
      </c>
      <c r="T44" s="206">
        <v>0</v>
      </c>
      <c r="U44" s="206">
        <v>264.89</v>
      </c>
      <c r="V44" s="206">
        <v>5.0599999999999996</v>
      </c>
      <c r="W44" s="206">
        <v>8.49</v>
      </c>
      <c r="X44" s="206">
        <v>35.99</v>
      </c>
      <c r="Y44" s="206">
        <v>0</v>
      </c>
      <c r="Z44" s="206">
        <v>33.94</v>
      </c>
      <c r="AA44" s="206">
        <v>19.510000000000002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29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158.15</v>
      </c>
      <c r="L45" s="206">
        <v>41.84</v>
      </c>
      <c r="M45" s="206">
        <v>0</v>
      </c>
      <c r="N45" s="206">
        <v>28.45</v>
      </c>
      <c r="O45" s="206">
        <v>23.87</v>
      </c>
      <c r="P45" s="206">
        <v>58.04</v>
      </c>
      <c r="Q45" s="206">
        <v>5.26</v>
      </c>
      <c r="R45" s="206">
        <v>6.72</v>
      </c>
      <c r="S45" s="206">
        <v>4.4800000000000004</v>
      </c>
      <c r="T45" s="206">
        <v>0</v>
      </c>
      <c r="U45" s="206">
        <v>264.89</v>
      </c>
      <c r="V45" s="206">
        <v>5.0599999999999996</v>
      </c>
      <c r="W45" s="206">
        <v>8.49</v>
      </c>
      <c r="X45" s="206">
        <v>35.99</v>
      </c>
      <c r="Y45" s="206">
        <v>0</v>
      </c>
      <c r="Z45" s="206">
        <v>33.94</v>
      </c>
      <c r="AA45" s="206">
        <v>19.510000000000002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29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158.15</v>
      </c>
      <c r="L46" s="206">
        <v>41.84</v>
      </c>
      <c r="M46" s="206">
        <v>0</v>
      </c>
      <c r="N46" s="206">
        <v>28.45</v>
      </c>
      <c r="O46" s="206">
        <v>23.87</v>
      </c>
      <c r="P46" s="206">
        <v>58.04</v>
      </c>
      <c r="Q46" s="206">
        <v>5.26</v>
      </c>
      <c r="R46" s="206">
        <v>6.72</v>
      </c>
      <c r="S46" s="206">
        <v>4.4800000000000004</v>
      </c>
      <c r="T46" s="206">
        <v>0</v>
      </c>
      <c r="U46" s="206">
        <v>264.89</v>
      </c>
      <c r="V46" s="206">
        <v>5.0599999999999996</v>
      </c>
      <c r="W46" s="206">
        <v>8.49</v>
      </c>
      <c r="X46" s="206">
        <v>35.99</v>
      </c>
      <c r="Y46" s="206">
        <v>0</v>
      </c>
      <c r="Z46" s="206">
        <v>33.94</v>
      </c>
      <c r="AA46" s="206">
        <v>19.510000000000002</v>
      </c>
      <c r="AB46" s="206">
        <v>0</v>
      </c>
      <c r="AC46" s="206">
        <v>8.5399999999999991</v>
      </c>
      <c r="AD46" s="206">
        <v>0</v>
      </c>
      <c r="AE46" s="206">
        <v>0</v>
      </c>
      <c r="AF46" s="206">
        <v>0</v>
      </c>
      <c r="AG46" s="206">
        <v>29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158.15</v>
      </c>
      <c r="L47" s="206">
        <v>41.84</v>
      </c>
      <c r="M47" s="206">
        <v>0</v>
      </c>
      <c r="N47" s="206">
        <v>28.45</v>
      </c>
      <c r="O47" s="206">
        <v>23.87</v>
      </c>
      <c r="P47" s="206">
        <v>58.04</v>
      </c>
      <c r="Q47" s="206">
        <v>5.26</v>
      </c>
      <c r="R47" s="206">
        <v>6.72</v>
      </c>
      <c r="S47" s="206">
        <v>4.4800000000000004</v>
      </c>
      <c r="T47" s="206">
        <v>0</v>
      </c>
      <c r="U47" s="206">
        <v>264.89</v>
      </c>
      <c r="V47" s="206">
        <v>5.0599999999999996</v>
      </c>
      <c r="W47" s="206">
        <v>8.49</v>
      </c>
      <c r="X47" s="206">
        <v>35.99</v>
      </c>
      <c r="Y47" s="206">
        <v>0</v>
      </c>
      <c r="Z47" s="206">
        <v>33.94</v>
      </c>
      <c r="AA47" s="206">
        <v>19.510000000000002</v>
      </c>
      <c r="AB47" s="206">
        <v>0</v>
      </c>
      <c r="AC47" s="206">
        <v>8.64</v>
      </c>
      <c r="AD47" s="206">
        <v>0</v>
      </c>
      <c r="AE47" s="206">
        <v>0</v>
      </c>
      <c r="AF47" s="206">
        <v>0</v>
      </c>
      <c r="AG47" s="206">
        <v>29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158.15</v>
      </c>
      <c r="L48" s="206">
        <v>41.84</v>
      </c>
      <c r="M48" s="206">
        <v>0</v>
      </c>
      <c r="N48" s="206">
        <v>28.45</v>
      </c>
      <c r="O48" s="206">
        <v>23.87</v>
      </c>
      <c r="P48" s="206">
        <v>58.04</v>
      </c>
      <c r="Q48" s="206">
        <v>5.26</v>
      </c>
      <c r="R48" s="206">
        <v>6.72</v>
      </c>
      <c r="S48" s="206">
        <v>4.49</v>
      </c>
      <c r="T48" s="206">
        <v>0</v>
      </c>
      <c r="U48" s="206">
        <v>264.89</v>
      </c>
      <c r="V48" s="206">
        <v>5.0599999999999996</v>
      </c>
      <c r="W48" s="206">
        <v>8.49</v>
      </c>
      <c r="X48" s="206">
        <v>35.99</v>
      </c>
      <c r="Y48" s="206">
        <v>0</v>
      </c>
      <c r="Z48" s="206">
        <v>33.94</v>
      </c>
      <c r="AA48" s="206">
        <v>19.510000000000002</v>
      </c>
      <c r="AB48" s="206">
        <v>0</v>
      </c>
      <c r="AC48" s="206">
        <v>8.64</v>
      </c>
      <c r="AD48" s="206">
        <v>0</v>
      </c>
      <c r="AE48" s="206">
        <v>0</v>
      </c>
      <c r="AF48" s="206">
        <v>0</v>
      </c>
      <c r="AG48" s="206">
        <v>29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158.15</v>
      </c>
      <c r="L49" s="206">
        <v>41.84</v>
      </c>
      <c r="M49" s="206">
        <v>0</v>
      </c>
      <c r="N49" s="206">
        <v>28.45</v>
      </c>
      <c r="O49" s="206">
        <v>23.87</v>
      </c>
      <c r="P49" s="206">
        <v>58.04</v>
      </c>
      <c r="Q49" s="206">
        <v>5.26</v>
      </c>
      <c r="R49" s="206">
        <v>6.72</v>
      </c>
      <c r="S49" s="206">
        <v>4.49</v>
      </c>
      <c r="T49" s="206">
        <v>0</v>
      </c>
      <c r="U49" s="206">
        <v>264.89</v>
      </c>
      <c r="V49" s="206">
        <v>5.0599999999999996</v>
      </c>
      <c r="W49" s="206">
        <v>8.49</v>
      </c>
      <c r="X49" s="206">
        <v>35.99</v>
      </c>
      <c r="Y49" s="206">
        <v>0</v>
      </c>
      <c r="Z49" s="206">
        <v>33.94</v>
      </c>
      <c r="AA49" s="206">
        <v>19.510000000000002</v>
      </c>
      <c r="AB49" s="206">
        <v>0</v>
      </c>
      <c r="AC49" s="206">
        <v>8.64</v>
      </c>
      <c r="AD49" s="206">
        <v>0</v>
      </c>
      <c r="AE49" s="206">
        <v>0</v>
      </c>
      <c r="AF49" s="206">
        <v>0</v>
      </c>
      <c r="AG49" s="206">
        <v>29</v>
      </c>
      <c r="AH49" s="206">
        <v>0</v>
      </c>
      <c r="AI49" s="206">
        <v>0</v>
      </c>
      <c r="AJ49" s="206">
        <v>0</v>
      </c>
      <c r="AK49" s="206">
        <v>47.39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158.15</v>
      </c>
      <c r="L50" s="206">
        <v>41.84</v>
      </c>
      <c r="M50" s="206">
        <v>0</v>
      </c>
      <c r="N50" s="206">
        <v>28.45</v>
      </c>
      <c r="O50" s="206">
        <v>23.87</v>
      </c>
      <c r="P50" s="206">
        <v>58.04</v>
      </c>
      <c r="Q50" s="206">
        <v>5.26</v>
      </c>
      <c r="R50" s="206">
        <v>6.72</v>
      </c>
      <c r="S50" s="206">
        <v>4.49</v>
      </c>
      <c r="T50" s="206">
        <v>0</v>
      </c>
      <c r="U50" s="206">
        <v>264.89</v>
      </c>
      <c r="V50" s="206">
        <v>5.0599999999999996</v>
      </c>
      <c r="W50" s="206">
        <v>8.49</v>
      </c>
      <c r="X50" s="206">
        <v>35.99</v>
      </c>
      <c r="Y50" s="206">
        <v>0</v>
      </c>
      <c r="Z50" s="206">
        <v>33.94</v>
      </c>
      <c r="AA50" s="206">
        <v>19.510000000000002</v>
      </c>
      <c r="AB50" s="206">
        <v>0</v>
      </c>
      <c r="AC50" s="206">
        <v>8.64</v>
      </c>
      <c r="AD50" s="206">
        <v>0</v>
      </c>
      <c r="AE50" s="206">
        <v>0</v>
      </c>
      <c r="AF50" s="206">
        <v>0</v>
      </c>
      <c r="AG50" s="206">
        <v>29</v>
      </c>
      <c r="AH50" s="206">
        <v>0</v>
      </c>
      <c r="AI50" s="206">
        <v>0</v>
      </c>
      <c r="AJ50" s="206">
        <v>0</v>
      </c>
      <c r="AK50" s="206">
        <v>47.39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120.05</v>
      </c>
      <c r="L51" s="206">
        <v>41.84</v>
      </c>
      <c r="M51" s="206">
        <v>0</v>
      </c>
      <c r="N51" s="206">
        <v>28.45</v>
      </c>
      <c r="O51" s="206">
        <v>23.87</v>
      </c>
      <c r="P51" s="206">
        <v>58.04</v>
      </c>
      <c r="Q51" s="206">
        <v>5.26</v>
      </c>
      <c r="R51" s="206">
        <v>6.72</v>
      </c>
      <c r="S51" s="206">
        <v>4.49</v>
      </c>
      <c r="T51" s="206">
        <v>0</v>
      </c>
      <c r="U51" s="206">
        <v>264.89</v>
      </c>
      <c r="V51" s="206">
        <v>5.0599999999999996</v>
      </c>
      <c r="W51" s="206">
        <v>8.49</v>
      </c>
      <c r="X51" s="206">
        <v>35.99</v>
      </c>
      <c r="Y51" s="206">
        <v>0</v>
      </c>
      <c r="Z51" s="206">
        <v>33.94</v>
      </c>
      <c r="AA51" s="206">
        <v>19.510000000000002</v>
      </c>
      <c r="AB51" s="206">
        <v>0</v>
      </c>
      <c r="AC51" s="206">
        <v>8.64</v>
      </c>
      <c r="AD51" s="206">
        <v>0</v>
      </c>
      <c r="AE51" s="206">
        <v>0</v>
      </c>
      <c r="AF51" s="206">
        <v>0</v>
      </c>
      <c r="AG51" s="206">
        <v>29</v>
      </c>
      <c r="AH51" s="206">
        <v>0</v>
      </c>
      <c r="AI51" s="206">
        <v>0</v>
      </c>
      <c r="AJ51" s="206">
        <v>0</v>
      </c>
      <c r="AK51" s="206">
        <v>47.39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100.84</v>
      </c>
      <c r="L52" s="206">
        <v>41.84</v>
      </c>
      <c r="M52" s="206">
        <v>0</v>
      </c>
      <c r="N52" s="206">
        <v>28.45</v>
      </c>
      <c r="O52" s="206">
        <v>23.87</v>
      </c>
      <c r="P52" s="206">
        <v>58.04</v>
      </c>
      <c r="Q52" s="206">
        <v>5.26</v>
      </c>
      <c r="R52" s="206">
        <v>6.72</v>
      </c>
      <c r="S52" s="206">
        <v>4.49</v>
      </c>
      <c r="T52" s="206">
        <v>0</v>
      </c>
      <c r="U52" s="206">
        <v>264.89</v>
      </c>
      <c r="V52" s="206">
        <v>5.0599999999999996</v>
      </c>
      <c r="W52" s="206">
        <v>8.49</v>
      </c>
      <c r="X52" s="206">
        <v>35.99</v>
      </c>
      <c r="Y52" s="206">
        <v>0</v>
      </c>
      <c r="Z52" s="206">
        <v>33.94</v>
      </c>
      <c r="AA52" s="206">
        <v>19.510000000000002</v>
      </c>
      <c r="AB52" s="206">
        <v>0</v>
      </c>
      <c r="AC52" s="206">
        <v>8.5399999999999991</v>
      </c>
      <c r="AD52" s="206">
        <v>0</v>
      </c>
      <c r="AE52" s="206">
        <v>0</v>
      </c>
      <c r="AF52" s="206">
        <v>0</v>
      </c>
      <c r="AG52" s="206">
        <v>29</v>
      </c>
      <c r="AH52" s="206">
        <v>0</v>
      </c>
      <c r="AI52" s="206">
        <v>0</v>
      </c>
      <c r="AJ52" s="206">
        <v>0</v>
      </c>
      <c r="AK52" s="206">
        <v>47.39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90.28</v>
      </c>
      <c r="L53" s="206">
        <v>41.84</v>
      </c>
      <c r="M53" s="206">
        <v>0</v>
      </c>
      <c r="N53" s="206">
        <v>28.45</v>
      </c>
      <c r="O53" s="206">
        <v>23.87</v>
      </c>
      <c r="P53" s="206">
        <v>58.04</v>
      </c>
      <c r="Q53" s="206">
        <v>5.26</v>
      </c>
      <c r="R53" s="206">
        <v>6.72</v>
      </c>
      <c r="S53" s="206">
        <v>4.49</v>
      </c>
      <c r="T53" s="206">
        <v>0</v>
      </c>
      <c r="U53" s="206">
        <v>264.89</v>
      </c>
      <c r="V53" s="206">
        <v>5.0599999999999996</v>
      </c>
      <c r="W53" s="206">
        <v>8.49</v>
      </c>
      <c r="X53" s="206">
        <v>35.99</v>
      </c>
      <c r="Y53" s="206">
        <v>0</v>
      </c>
      <c r="Z53" s="206">
        <v>33.94</v>
      </c>
      <c r="AA53" s="206">
        <v>19.510000000000002</v>
      </c>
      <c r="AB53" s="206">
        <v>0</v>
      </c>
      <c r="AC53" s="206">
        <v>8.5399999999999991</v>
      </c>
      <c r="AD53" s="206">
        <v>0</v>
      </c>
      <c r="AE53" s="206">
        <v>0</v>
      </c>
      <c r="AF53" s="206">
        <v>0</v>
      </c>
      <c r="AG53" s="206">
        <v>29</v>
      </c>
      <c r="AH53" s="206">
        <v>0</v>
      </c>
      <c r="AI53" s="206">
        <v>0</v>
      </c>
      <c r="AJ53" s="206">
        <v>0</v>
      </c>
      <c r="AK53" s="206">
        <v>47.39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91.07</v>
      </c>
      <c r="L54" s="206">
        <v>41.84</v>
      </c>
      <c r="M54" s="206">
        <v>0</v>
      </c>
      <c r="N54" s="206">
        <v>28.45</v>
      </c>
      <c r="O54" s="206">
        <v>23.87</v>
      </c>
      <c r="P54" s="206">
        <v>58.04</v>
      </c>
      <c r="Q54" s="206">
        <v>5.26</v>
      </c>
      <c r="R54" s="206">
        <v>6.72</v>
      </c>
      <c r="S54" s="206">
        <v>4.49</v>
      </c>
      <c r="T54" s="206">
        <v>0</v>
      </c>
      <c r="U54" s="206">
        <v>264.89</v>
      </c>
      <c r="V54" s="206">
        <v>5.0599999999999996</v>
      </c>
      <c r="W54" s="206">
        <v>8.49</v>
      </c>
      <c r="X54" s="206">
        <v>35.99</v>
      </c>
      <c r="Y54" s="206">
        <v>0</v>
      </c>
      <c r="Z54" s="206">
        <v>33.94</v>
      </c>
      <c r="AA54" s="206">
        <v>19.510000000000002</v>
      </c>
      <c r="AB54" s="206">
        <v>0</v>
      </c>
      <c r="AC54" s="206">
        <v>8.5399999999999991</v>
      </c>
      <c r="AD54" s="206">
        <v>0</v>
      </c>
      <c r="AE54" s="206">
        <v>0</v>
      </c>
      <c r="AF54" s="206">
        <v>0</v>
      </c>
      <c r="AG54" s="206">
        <v>29</v>
      </c>
      <c r="AH54" s="206">
        <v>0</v>
      </c>
      <c r="AI54" s="206">
        <v>0</v>
      </c>
      <c r="AJ54" s="206">
        <v>0</v>
      </c>
      <c r="AK54" s="206">
        <v>47.39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88.44</v>
      </c>
      <c r="L55" s="206">
        <v>41.84</v>
      </c>
      <c r="M55" s="206">
        <v>0</v>
      </c>
      <c r="N55" s="206">
        <v>28.45</v>
      </c>
      <c r="O55" s="206">
        <v>23.87</v>
      </c>
      <c r="P55" s="206">
        <v>58.04</v>
      </c>
      <c r="Q55" s="206">
        <v>2.4300000000000002</v>
      </c>
      <c r="R55" s="206">
        <v>7</v>
      </c>
      <c r="S55" s="206">
        <v>3.23</v>
      </c>
      <c r="T55" s="206">
        <v>0</v>
      </c>
      <c r="U55" s="206">
        <v>264.89</v>
      </c>
      <c r="V55" s="206">
        <v>5.0599999999999996</v>
      </c>
      <c r="W55" s="206">
        <v>8.49</v>
      </c>
      <c r="X55" s="206">
        <v>35.979999999999997</v>
      </c>
      <c r="Y55" s="206">
        <v>0</v>
      </c>
      <c r="Z55" s="206">
        <v>33.94</v>
      </c>
      <c r="AA55" s="206">
        <v>19.510000000000002</v>
      </c>
      <c r="AB55" s="206">
        <v>0</v>
      </c>
      <c r="AC55" s="206">
        <v>8.5399999999999991</v>
      </c>
      <c r="AD55" s="206">
        <v>0</v>
      </c>
      <c r="AE55" s="206">
        <v>0</v>
      </c>
      <c r="AF55" s="206">
        <v>0</v>
      </c>
      <c r="AG55" s="206">
        <v>29</v>
      </c>
      <c r="AH55" s="206">
        <v>0</v>
      </c>
      <c r="AI55" s="206">
        <v>0</v>
      </c>
      <c r="AJ55" s="206">
        <v>0</v>
      </c>
      <c r="AK55" s="206">
        <v>47.39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79.319999999999993</v>
      </c>
      <c r="L56" s="206">
        <v>41.84</v>
      </c>
      <c r="M56" s="206">
        <v>0</v>
      </c>
      <c r="N56" s="206">
        <v>28.45</v>
      </c>
      <c r="O56" s="206">
        <v>23.87</v>
      </c>
      <c r="P56" s="206">
        <v>58.04</v>
      </c>
      <c r="Q56" s="206">
        <v>2.4300000000000002</v>
      </c>
      <c r="R56" s="206">
        <v>7</v>
      </c>
      <c r="S56" s="206">
        <v>3.23</v>
      </c>
      <c r="T56" s="206">
        <v>0</v>
      </c>
      <c r="U56" s="206">
        <v>264.89</v>
      </c>
      <c r="V56" s="206">
        <v>5.0599999999999996</v>
      </c>
      <c r="W56" s="206">
        <v>8.49</v>
      </c>
      <c r="X56" s="206">
        <v>35.979999999999997</v>
      </c>
      <c r="Y56" s="206">
        <v>0</v>
      </c>
      <c r="Z56" s="206">
        <v>33.94</v>
      </c>
      <c r="AA56" s="206">
        <v>19.510000000000002</v>
      </c>
      <c r="AB56" s="206">
        <v>0</v>
      </c>
      <c r="AC56" s="206">
        <v>8.5399999999999991</v>
      </c>
      <c r="AD56" s="206">
        <v>0</v>
      </c>
      <c r="AE56" s="206">
        <v>0</v>
      </c>
      <c r="AF56" s="206">
        <v>0</v>
      </c>
      <c r="AG56" s="206">
        <v>29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85.94</v>
      </c>
      <c r="L57" s="206">
        <v>41.84</v>
      </c>
      <c r="M57" s="206">
        <v>0</v>
      </c>
      <c r="N57" s="206">
        <v>28.45</v>
      </c>
      <c r="O57" s="206">
        <v>23.87</v>
      </c>
      <c r="P57" s="206">
        <v>58.04</v>
      </c>
      <c r="Q57" s="206">
        <v>2.37</v>
      </c>
      <c r="R57" s="206">
        <v>7</v>
      </c>
      <c r="S57" s="206">
        <v>3.4</v>
      </c>
      <c r="T57" s="206">
        <v>0</v>
      </c>
      <c r="U57" s="206">
        <v>264.89</v>
      </c>
      <c r="V57" s="206">
        <v>5.0599999999999996</v>
      </c>
      <c r="W57" s="206">
        <v>8.49</v>
      </c>
      <c r="X57" s="206">
        <v>35.99</v>
      </c>
      <c r="Y57" s="206">
        <v>0</v>
      </c>
      <c r="Z57" s="206">
        <v>33.94</v>
      </c>
      <c r="AA57" s="206">
        <v>19.86</v>
      </c>
      <c r="AB57" s="206">
        <v>0</v>
      </c>
      <c r="AC57" s="206">
        <v>8.5399999999999991</v>
      </c>
      <c r="AD57" s="206">
        <v>0</v>
      </c>
      <c r="AE57" s="206">
        <v>0</v>
      </c>
      <c r="AF57" s="206">
        <v>0</v>
      </c>
      <c r="AG57" s="206">
        <v>29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85.93</v>
      </c>
      <c r="L58" s="206">
        <v>18.45</v>
      </c>
      <c r="M58" s="206">
        <v>0</v>
      </c>
      <c r="N58" s="206">
        <v>28.45</v>
      </c>
      <c r="O58" s="206">
        <v>23.87</v>
      </c>
      <c r="P58" s="206">
        <v>58.04</v>
      </c>
      <c r="Q58" s="206">
        <v>2.37</v>
      </c>
      <c r="R58" s="206">
        <v>7</v>
      </c>
      <c r="S58" s="206">
        <v>3.4</v>
      </c>
      <c r="T58" s="206">
        <v>0</v>
      </c>
      <c r="U58" s="206">
        <v>264.89</v>
      </c>
      <c r="V58" s="206">
        <v>5.0599999999999996</v>
      </c>
      <c r="W58" s="206">
        <v>8.49</v>
      </c>
      <c r="X58" s="206">
        <v>35.99</v>
      </c>
      <c r="Y58" s="206">
        <v>0</v>
      </c>
      <c r="Z58" s="206">
        <v>33.94</v>
      </c>
      <c r="AA58" s="206">
        <v>19.86</v>
      </c>
      <c r="AB58" s="206">
        <v>0</v>
      </c>
      <c r="AC58" s="206">
        <v>8.31</v>
      </c>
      <c r="AD58" s="206">
        <v>0</v>
      </c>
      <c r="AE58" s="206">
        <v>0</v>
      </c>
      <c r="AF58" s="206">
        <v>0</v>
      </c>
      <c r="AG58" s="206">
        <v>29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85.94</v>
      </c>
      <c r="L59" s="206">
        <v>18.45</v>
      </c>
      <c r="M59" s="206">
        <v>0</v>
      </c>
      <c r="N59" s="206">
        <v>28.45</v>
      </c>
      <c r="O59" s="206">
        <v>23.87</v>
      </c>
      <c r="P59" s="206">
        <v>58.04</v>
      </c>
      <c r="Q59" s="206">
        <v>2.37</v>
      </c>
      <c r="R59" s="206">
        <v>7</v>
      </c>
      <c r="S59" s="206">
        <v>3.45</v>
      </c>
      <c r="T59" s="206">
        <v>0</v>
      </c>
      <c r="U59" s="206">
        <v>264.89</v>
      </c>
      <c r="V59" s="206">
        <v>5.0599999999999996</v>
      </c>
      <c r="W59" s="206">
        <v>8.49</v>
      </c>
      <c r="X59" s="206">
        <v>35.99</v>
      </c>
      <c r="Y59" s="206">
        <v>0</v>
      </c>
      <c r="Z59" s="206">
        <v>33.94</v>
      </c>
      <c r="AA59" s="206">
        <v>19.52</v>
      </c>
      <c r="AB59" s="206">
        <v>0</v>
      </c>
      <c r="AC59" s="206">
        <v>8.31</v>
      </c>
      <c r="AD59" s="206">
        <v>0</v>
      </c>
      <c r="AE59" s="206">
        <v>0</v>
      </c>
      <c r="AF59" s="206">
        <v>0</v>
      </c>
      <c r="AG59" s="206">
        <v>29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85.93</v>
      </c>
      <c r="L60" s="206">
        <v>18.45</v>
      </c>
      <c r="M60" s="206">
        <v>0</v>
      </c>
      <c r="N60" s="206">
        <v>28.45</v>
      </c>
      <c r="O60" s="206">
        <v>23.87</v>
      </c>
      <c r="P60" s="206">
        <v>58.04</v>
      </c>
      <c r="Q60" s="206">
        <v>2.37</v>
      </c>
      <c r="R60" s="206">
        <v>7</v>
      </c>
      <c r="S60" s="206">
        <v>3.45</v>
      </c>
      <c r="T60" s="206">
        <v>0</v>
      </c>
      <c r="U60" s="206">
        <v>264.89</v>
      </c>
      <c r="V60" s="206">
        <v>5.0599999999999996</v>
      </c>
      <c r="W60" s="206">
        <v>8.49</v>
      </c>
      <c r="X60" s="206">
        <v>35.99</v>
      </c>
      <c r="Y60" s="206">
        <v>0</v>
      </c>
      <c r="Z60" s="206">
        <v>33.94</v>
      </c>
      <c r="AA60" s="206">
        <v>19.52</v>
      </c>
      <c r="AB60" s="206">
        <v>0</v>
      </c>
      <c r="AC60" s="206">
        <v>8.31</v>
      </c>
      <c r="AD60" s="206">
        <v>0</v>
      </c>
      <c r="AE60" s="206">
        <v>0</v>
      </c>
      <c r="AF60" s="206">
        <v>0</v>
      </c>
      <c r="AG60" s="206">
        <v>29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85.94</v>
      </c>
      <c r="L61" s="206">
        <v>18.45</v>
      </c>
      <c r="M61" s="206">
        <v>0</v>
      </c>
      <c r="N61" s="206">
        <v>28.45</v>
      </c>
      <c r="O61" s="206">
        <v>23.87</v>
      </c>
      <c r="P61" s="206">
        <v>58.03</v>
      </c>
      <c r="Q61" s="206">
        <v>2.37</v>
      </c>
      <c r="R61" s="206">
        <v>7</v>
      </c>
      <c r="S61" s="206">
        <v>3.45</v>
      </c>
      <c r="T61" s="206">
        <v>0</v>
      </c>
      <c r="U61" s="206">
        <v>264.89</v>
      </c>
      <c r="V61" s="206">
        <v>5.0599999999999996</v>
      </c>
      <c r="W61" s="206">
        <v>8.49</v>
      </c>
      <c r="X61" s="206">
        <v>35.99</v>
      </c>
      <c r="Y61" s="206">
        <v>0</v>
      </c>
      <c r="Z61" s="206">
        <v>33.94</v>
      </c>
      <c r="AA61" s="206">
        <v>19.52</v>
      </c>
      <c r="AB61" s="206">
        <v>0</v>
      </c>
      <c r="AC61" s="206">
        <v>8.31</v>
      </c>
      <c r="AD61" s="206">
        <v>0</v>
      </c>
      <c r="AE61" s="206">
        <v>0</v>
      </c>
      <c r="AF61" s="206">
        <v>0</v>
      </c>
      <c r="AG61" s="206">
        <v>29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85.94</v>
      </c>
      <c r="L62" s="206">
        <v>18.45</v>
      </c>
      <c r="M62" s="206">
        <v>0</v>
      </c>
      <c r="N62" s="206">
        <v>28.45</v>
      </c>
      <c r="O62" s="206">
        <v>23.87</v>
      </c>
      <c r="P62" s="206">
        <v>58.03</v>
      </c>
      <c r="Q62" s="206">
        <v>2.37</v>
      </c>
      <c r="R62" s="206">
        <v>7</v>
      </c>
      <c r="S62" s="206">
        <v>3.45</v>
      </c>
      <c r="T62" s="206">
        <v>0</v>
      </c>
      <c r="U62" s="206">
        <v>264.89</v>
      </c>
      <c r="V62" s="206">
        <v>5.0599999999999996</v>
      </c>
      <c r="W62" s="206">
        <v>8.49</v>
      </c>
      <c r="X62" s="206">
        <v>35.99</v>
      </c>
      <c r="Y62" s="206">
        <v>0</v>
      </c>
      <c r="Z62" s="206">
        <v>33.94</v>
      </c>
      <c r="AA62" s="206">
        <v>19.52</v>
      </c>
      <c r="AB62" s="206">
        <v>0</v>
      </c>
      <c r="AC62" s="206">
        <v>8.31</v>
      </c>
      <c r="AD62" s="206">
        <v>0</v>
      </c>
      <c r="AE62" s="206">
        <v>0</v>
      </c>
      <c r="AF62" s="206">
        <v>0</v>
      </c>
      <c r="AG62" s="206">
        <v>29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79.33</v>
      </c>
      <c r="L63" s="206">
        <v>18.45</v>
      </c>
      <c r="M63" s="206">
        <v>0</v>
      </c>
      <c r="N63" s="206">
        <v>28.45</v>
      </c>
      <c r="O63" s="206">
        <v>23.87</v>
      </c>
      <c r="P63" s="206">
        <v>47.75</v>
      </c>
      <c r="Q63" s="206">
        <v>2.27</v>
      </c>
      <c r="R63" s="206">
        <v>7</v>
      </c>
      <c r="S63" s="206">
        <v>3.31</v>
      </c>
      <c r="T63" s="206">
        <v>0</v>
      </c>
      <c r="U63" s="206">
        <v>264.89</v>
      </c>
      <c r="V63" s="206">
        <v>5.0599999999999996</v>
      </c>
      <c r="W63" s="206">
        <v>8.49</v>
      </c>
      <c r="X63" s="206">
        <v>35.99</v>
      </c>
      <c r="Y63" s="206">
        <v>0</v>
      </c>
      <c r="Z63" s="206">
        <v>33.94</v>
      </c>
      <c r="AA63" s="206">
        <v>19.52</v>
      </c>
      <c r="AB63" s="206">
        <v>0</v>
      </c>
      <c r="AC63" s="206">
        <v>8.31</v>
      </c>
      <c r="AD63" s="206">
        <v>0</v>
      </c>
      <c r="AE63" s="206">
        <v>0</v>
      </c>
      <c r="AF63" s="206">
        <v>0</v>
      </c>
      <c r="AG63" s="206">
        <v>29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79.319999999999993</v>
      </c>
      <c r="L64" s="206">
        <v>18.45</v>
      </c>
      <c r="M64" s="206">
        <v>0</v>
      </c>
      <c r="N64" s="206">
        <v>28.45</v>
      </c>
      <c r="O64" s="206">
        <v>23.87</v>
      </c>
      <c r="P64" s="206">
        <v>47.75</v>
      </c>
      <c r="Q64" s="206">
        <v>2.27</v>
      </c>
      <c r="R64" s="206">
        <v>7</v>
      </c>
      <c r="S64" s="206">
        <v>3.31</v>
      </c>
      <c r="T64" s="206">
        <v>0</v>
      </c>
      <c r="U64" s="206">
        <v>264.89</v>
      </c>
      <c r="V64" s="206">
        <v>5.0599999999999996</v>
      </c>
      <c r="W64" s="206">
        <v>8.49</v>
      </c>
      <c r="X64" s="206">
        <v>35.99</v>
      </c>
      <c r="Y64" s="206">
        <v>0</v>
      </c>
      <c r="Z64" s="206">
        <v>33.94</v>
      </c>
      <c r="AA64" s="206">
        <v>19.52</v>
      </c>
      <c r="AB64" s="206">
        <v>0</v>
      </c>
      <c r="AC64" s="206">
        <v>8.31</v>
      </c>
      <c r="AD64" s="206">
        <v>0</v>
      </c>
      <c r="AE64" s="206">
        <v>0</v>
      </c>
      <c r="AF64" s="206">
        <v>0</v>
      </c>
      <c r="AG64" s="206">
        <v>29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79.33</v>
      </c>
      <c r="L65" s="206">
        <v>18.45</v>
      </c>
      <c r="M65" s="206">
        <v>0</v>
      </c>
      <c r="N65" s="206">
        <v>28.45</v>
      </c>
      <c r="O65" s="206">
        <v>23.87</v>
      </c>
      <c r="P65" s="206">
        <v>47.75</v>
      </c>
      <c r="Q65" s="206">
        <v>5.48</v>
      </c>
      <c r="R65" s="206">
        <v>7</v>
      </c>
      <c r="S65" s="206">
        <v>4.1500000000000004</v>
      </c>
      <c r="T65" s="206">
        <v>0</v>
      </c>
      <c r="U65" s="206">
        <v>264.89</v>
      </c>
      <c r="V65" s="206">
        <v>5.0599999999999996</v>
      </c>
      <c r="W65" s="206">
        <v>8.49</v>
      </c>
      <c r="X65" s="206">
        <v>35.99</v>
      </c>
      <c r="Y65" s="206">
        <v>0</v>
      </c>
      <c r="Z65" s="206">
        <v>33.94</v>
      </c>
      <c r="AA65" s="206">
        <v>19.52</v>
      </c>
      <c r="AB65" s="206">
        <v>0</v>
      </c>
      <c r="AC65" s="206">
        <v>8.31</v>
      </c>
      <c r="AD65" s="206">
        <v>0</v>
      </c>
      <c r="AE65" s="206">
        <v>0</v>
      </c>
      <c r="AF65" s="206">
        <v>0</v>
      </c>
      <c r="AG65" s="206">
        <v>29</v>
      </c>
      <c r="AH65" s="206">
        <v>0</v>
      </c>
      <c r="AI65" s="206">
        <v>0</v>
      </c>
      <c r="AJ65" s="206">
        <v>0</v>
      </c>
      <c r="AK65" s="206">
        <v>47.39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79.319999999999993</v>
      </c>
      <c r="L66" s="206">
        <v>18.45</v>
      </c>
      <c r="M66" s="206">
        <v>0</v>
      </c>
      <c r="N66" s="206">
        <v>28.45</v>
      </c>
      <c r="O66" s="206">
        <v>23.87</v>
      </c>
      <c r="P66" s="206">
        <v>47.75</v>
      </c>
      <c r="Q66" s="206">
        <v>5.48</v>
      </c>
      <c r="R66" s="206">
        <v>7</v>
      </c>
      <c r="S66" s="206">
        <v>4.1500000000000004</v>
      </c>
      <c r="T66" s="206">
        <v>0</v>
      </c>
      <c r="U66" s="206">
        <v>264.89</v>
      </c>
      <c r="V66" s="206">
        <v>5.0599999999999996</v>
      </c>
      <c r="W66" s="206">
        <v>8.49</v>
      </c>
      <c r="X66" s="206">
        <v>35.99</v>
      </c>
      <c r="Y66" s="206">
        <v>0</v>
      </c>
      <c r="Z66" s="206">
        <v>33.94</v>
      </c>
      <c r="AA66" s="206">
        <v>19.52</v>
      </c>
      <c r="AB66" s="206">
        <v>0</v>
      </c>
      <c r="AC66" s="206">
        <v>8.08</v>
      </c>
      <c r="AD66" s="206">
        <v>0</v>
      </c>
      <c r="AE66" s="206">
        <v>0</v>
      </c>
      <c r="AF66" s="206">
        <v>0</v>
      </c>
      <c r="AG66" s="206">
        <v>29</v>
      </c>
      <c r="AH66" s="206">
        <v>0</v>
      </c>
      <c r="AI66" s="206">
        <v>0</v>
      </c>
      <c r="AJ66" s="206">
        <v>0</v>
      </c>
      <c r="AK66" s="206">
        <v>47.39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92.7</v>
      </c>
      <c r="L67" s="206">
        <v>34.54</v>
      </c>
      <c r="M67" s="206">
        <v>0</v>
      </c>
      <c r="N67" s="206">
        <v>28.45</v>
      </c>
      <c r="O67" s="206">
        <v>23.87</v>
      </c>
      <c r="P67" s="206">
        <v>46.15</v>
      </c>
      <c r="Q67" s="206">
        <v>5.48</v>
      </c>
      <c r="R67" s="206">
        <v>6.72</v>
      </c>
      <c r="S67" s="206">
        <v>4.1500000000000004</v>
      </c>
      <c r="T67" s="206">
        <v>0</v>
      </c>
      <c r="U67" s="206">
        <v>264.89</v>
      </c>
      <c r="V67" s="206">
        <v>5.0599999999999996</v>
      </c>
      <c r="W67" s="206">
        <v>7.54</v>
      </c>
      <c r="X67" s="206">
        <v>35.299999999999997</v>
      </c>
      <c r="Y67" s="206">
        <v>0</v>
      </c>
      <c r="Z67" s="206">
        <v>33.94</v>
      </c>
      <c r="AA67" s="206">
        <v>19.510000000000002</v>
      </c>
      <c r="AB67" s="206">
        <v>0</v>
      </c>
      <c r="AC67" s="206">
        <v>8.08</v>
      </c>
      <c r="AD67" s="206">
        <v>0</v>
      </c>
      <c r="AE67" s="206">
        <v>0</v>
      </c>
      <c r="AF67" s="206">
        <v>0</v>
      </c>
      <c r="AG67" s="206">
        <v>29</v>
      </c>
      <c r="AH67" s="206">
        <v>0</v>
      </c>
      <c r="AI67" s="206">
        <v>0</v>
      </c>
      <c r="AJ67" s="206">
        <v>0</v>
      </c>
      <c r="AK67" s="206">
        <v>47.39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139.26</v>
      </c>
      <c r="L68" s="206">
        <v>35.54</v>
      </c>
      <c r="M68" s="206">
        <v>0</v>
      </c>
      <c r="N68" s="206">
        <v>28.45</v>
      </c>
      <c r="O68" s="206">
        <v>23.87</v>
      </c>
      <c r="P68" s="206">
        <v>46.15</v>
      </c>
      <c r="Q68" s="206">
        <v>5.48</v>
      </c>
      <c r="R68" s="206">
        <v>6.72</v>
      </c>
      <c r="S68" s="206">
        <v>4.1500000000000004</v>
      </c>
      <c r="T68" s="206">
        <v>0</v>
      </c>
      <c r="U68" s="206">
        <v>264.89</v>
      </c>
      <c r="V68" s="206">
        <v>5.0599999999999996</v>
      </c>
      <c r="W68" s="206">
        <v>8.49</v>
      </c>
      <c r="X68" s="206">
        <v>35.99</v>
      </c>
      <c r="Y68" s="206">
        <v>0</v>
      </c>
      <c r="Z68" s="206">
        <v>33.94</v>
      </c>
      <c r="AA68" s="206">
        <v>19.510000000000002</v>
      </c>
      <c r="AB68" s="206">
        <v>0</v>
      </c>
      <c r="AC68" s="206">
        <v>8.08</v>
      </c>
      <c r="AD68" s="206">
        <v>0</v>
      </c>
      <c r="AE68" s="206">
        <v>0</v>
      </c>
      <c r="AF68" s="206">
        <v>0</v>
      </c>
      <c r="AG68" s="206">
        <v>29</v>
      </c>
      <c r="AH68" s="206">
        <v>0</v>
      </c>
      <c r="AI68" s="206">
        <v>0</v>
      </c>
      <c r="AJ68" s="206">
        <v>0</v>
      </c>
      <c r="AK68" s="206">
        <v>47.39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130.35</v>
      </c>
      <c r="L69" s="206">
        <v>41.83</v>
      </c>
      <c r="M69" s="206">
        <v>0</v>
      </c>
      <c r="N69" s="206">
        <v>28.45</v>
      </c>
      <c r="O69" s="206">
        <v>23.87</v>
      </c>
      <c r="P69" s="206">
        <v>47.55</v>
      </c>
      <c r="Q69" s="206">
        <v>5.48</v>
      </c>
      <c r="R69" s="206">
        <v>6.72</v>
      </c>
      <c r="S69" s="206">
        <v>4.1500000000000004</v>
      </c>
      <c r="T69" s="206">
        <v>0</v>
      </c>
      <c r="U69" s="206">
        <v>264.89</v>
      </c>
      <c r="V69" s="206">
        <v>5.0599999999999996</v>
      </c>
      <c r="W69" s="206">
        <v>8.49</v>
      </c>
      <c r="X69" s="206">
        <v>35.979999999999997</v>
      </c>
      <c r="Y69" s="206">
        <v>0</v>
      </c>
      <c r="Z69" s="206">
        <v>33.94</v>
      </c>
      <c r="AA69" s="206">
        <v>19.510000000000002</v>
      </c>
      <c r="AB69" s="206">
        <v>0</v>
      </c>
      <c r="AC69" s="206">
        <v>8.08</v>
      </c>
      <c r="AD69" s="206">
        <v>0</v>
      </c>
      <c r="AE69" s="206">
        <v>0</v>
      </c>
      <c r="AF69" s="206">
        <v>0</v>
      </c>
      <c r="AG69" s="206">
        <v>29</v>
      </c>
      <c r="AH69" s="206">
        <v>0</v>
      </c>
      <c r="AI69" s="206">
        <v>0</v>
      </c>
      <c r="AJ69" s="206">
        <v>0</v>
      </c>
      <c r="AK69" s="206">
        <v>47.39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129.65</v>
      </c>
      <c r="L70" s="206">
        <v>43.56</v>
      </c>
      <c r="M70" s="206">
        <v>0</v>
      </c>
      <c r="N70" s="206">
        <v>28.45</v>
      </c>
      <c r="O70" s="206">
        <v>23.87</v>
      </c>
      <c r="P70" s="206">
        <v>47.55</v>
      </c>
      <c r="Q70" s="206">
        <v>5.26</v>
      </c>
      <c r="R70" s="206">
        <v>6.72</v>
      </c>
      <c r="S70" s="206">
        <v>4.1500000000000004</v>
      </c>
      <c r="T70" s="206">
        <v>0</v>
      </c>
      <c r="U70" s="206">
        <v>264.89</v>
      </c>
      <c r="V70" s="206">
        <v>5.0599999999999996</v>
      </c>
      <c r="W70" s="206">
        <v>8.49</v>
      </c>
      <c r="X70" s="206">
        <v>35.979999999999997</v>
      </c>
      <c r="Y70" s="206">
        <v>0</v>
      </c>
      <c r="Z70" s="206">
        <v>33.94</v>
      </c>
      <c r="AA70" s="206">
        <v>19.510000000000002</v>
      </c>
      <c r="AB70" s="206">
        <v>0</v>
      </c>
      <c r="AC70" s="206">
        <v>8.08</v>
      </c>
      <c r="AD70" s="206">
        <v>0</v>
      </c>
      <c r="AE70" s="206">
        <v>0</v>
      </c>
      <c r="AF70" s="206">
        <v>0</v>
      </c>
      <c r="AG70" s="206">
        <v>29</v>
      </c>
      <c r="AH70" s="206">
        <v>0</v>
      </c>
      <c r="AI70" s="206">
        <v>0</v>
      </c>
      <c r="AJ70" s="206">
        <v>0</v>
      </c>
      <c r="AK70" s="206">
        <v>47.39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16.41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100.84</v>
      </c>
      <c r="L71" s="206">
        <v>43.56</v>
      </c>
      <c r="M71" s="206">
        <v>0</v>
      </c>
      <c r="N71" s="206">
        <v>28.45</v>
      </c>
      <c r="O71" s="206">
        <v>23.87</v>
      </c>
      <c r="P71" s="206">
        <v>47.55</v>
      </c>
      <c r="Q71" s="206">
        <v>5.26</v>
      </c>
      <c r="R71" s="206">
        <v>6.72</v>
      </c>
      <c r="S71" s="206">
        <v>4.1500000000000004</v>
      </c>
      <c r="T71" s="206">
        <v>0</v>
      </c>
      <c r="U71" s="206">
        <v>264.89</v>
      </c>
      <c r="V71" s="206">
        <v>5.0599999999999996</v>
      </c>
      <c r="W71" s="206">
        <v>8.49</v>
      </c>
      <c r="X71" s="206">
        <v>35.979999999999997</v>
      </c>
      <c r="Y71" s="206">
        <v>0</v>
      </c>
      <c r="Z71" s="206">
        <v>33.94</v>
      </c>
      <c r="AA71" s="206">
        <v>19.510000000000002</v>
      </c>
      <c r="AB71" s="206">
        <v>0</v>
      </c>
      <c r="AC71" s="206">
        <v>8.08</v>
      </c>
      <c r="AD71" s="206">
        <v>0</v>
      </c>
      <c r="AE71" s="206">
        <v>0</v>
      </c>
      <c r="AF71" s="206">
        <v>0</v>
      </c>
      <c r="AG71" s="206">
        <v>29</v>
      </c>
      <c r="AH71" s="206">
        <v>0</v>
      </c>
      <c r="AI71" s="206">
        <v>0</v>
      </c>
      <c r="AJ71" s="206">
        <v>0</v>
      </c>
      <c r="AK71" s="206">
        <v>47.39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16.12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129.65</v>
      </c>
      <c r="L72" s="206">
        <v>41.84</v>
      </c>
      <c r="M72" s="206">
        <v>0</v>
      </c>
      <c r="N72" s="206">
        <v>28.45</v>
      </c>
      <c r="O72" s="206">
        <v>23.87</v>
      </c>
      <c r="P72" s="206">
        <v>47.55</v>
      </c>
      <c r="Q72" s="206">
        <v>5.26</v>
      </c>
      <c r="R72" s="206">
        <v>6.72</v>
      </c>
      <c r="S72" s="206">
        <v>4.1500000000000004</v>
      </c>
      <c r="T72" s="206">
        <v>0</v>
      </c>
      <c r="U72" s="206">
        <v>264.89</v>
      </c>
      <c r="V72" s="206">
        <v>5.0599999999999996</v>
      </c>
      <c r="W72" s="206">
        <v>8.49</v>
      </c>
      <c r="X72" s="206">
        <v>35.979999999999997</v>
      </c>
      <c r="Y72" s="206">
        <v>0</v>
      </c>
      <c r="Z72" s="206">
        <v>33.94</v>
      </c>
      <c r="AA72" s="206">
        <v>19.510000000000002</v>
      </c>
      <c r="AB72" s="206">
        <v>0</v>
      </c>
      <c r="AC72" s="206">
        <v>8.08</v>
      </c>
      <c r="AD72" s="206">
        <v>0</v>
      </c>
      <c r="AE72" s="206">
        <v>0</v>
      </c>
      <c r="AF72" s="206">
        <v>0</v>
      </c>
      <c r="AG72" s="206">
        <v>29</v>
      </c>
      <c r="AH72" s="206">
        <v>0</v>
      </c>
      <c r="AI72" s="206">
        <v>0</v>
      </c>
      <c r="AJ72" s="206">
        <v>0</v>
      </c>
      <c r="AK72" s="206">
        <v>47.39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10.88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144.06</v>
      </c>
      <c r="L73" s="206">
        <v>41.84</v>
      </c>
      <c r="M73" s="206">
        <v>0</v>
      </c>
      <c r="N73" s="206">
        <v>28.45</v>
      </c>
      <c r="O73" s="206">
        <v>23.87</v>
      </c>
      <c r="P73" s="206">
        <v>47.55</v>
      </c>
      <c r="Q73" s="206">
        <v>5.26</v>
      </c>
      <c r="R73" s="206">
        <v>6.72</v>
      </c>
      <c r="S73" s="206">
        <v>4.1500000000000004</v>
      </c>
      <c r="T73" s="206">
        <v>0</v>
      </c>
      <c r="U73" s="206">
        <v>264.89</v>
      </c>
      <c r="V73" s="206">
        <v>5.0599999999999996</v>
      </c>
      <c r="W73" s="206">
        <v>8.49</v>
      </c>
      <c r="X73" s="206">
        <v>35.979999999999997</v>
      </c>
      <c r="Y73" s="206">
        <v>0</v>
      </c>
      <c r="Z73" s="206">
        <v>33.94</v>
      </c>
      <c r="AA73" s="206">
        <v>19.510000000000002</v>
      </c>
      <c r="AB73" s="206">
        <v>0</v>
      </c>
      <c r="AC73" s="206">
        <v>8.08</v>
      </c>
      <c r="AD73" s="206">
        <v>0</v>
      </c>
      <c r="AE73" s="206">
        <v>0</v>
      </c>
      <c r="AF73" s="206">
        <v>0</v>
      </c>
      <c r="AG73" s="206">
        <v>29</v>
      </c>
      <c r="AH73" s="206">
        <v>0</v>
      </c>
      <c r="AI73" s="206">
        <v>0</v>
      </c>
      <c r="AJ73" s="206">
        <v>0</v>
      </c>
      <c r="AK73" s="206">
        <v>47.39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158.15</v>
      </c>
      <c r="L74" s="206">
        <v>41.84</v>
      </c>
      <c r="M74" s="206">
        <v>0</v>
      </c>
      <c r="N74" s="206">
        <v>28.45</v>
      </c>
      <c r="O74" s="206">
        <v>23.87</v>
      </c>
      <c r="P74" s="206">
        <v>47.55</v>
      </c>
      <c r="Q74" s="206">
        <v>5.26</v>
      </c>
      <c r="R74" s="206">
        <v>6.72</v>
      </c>
      <c r="S74" s="206">
        <v>4.1500000000000004</v>
      </c>
      <c r="T74" s="206">
        <v>0</v>
      </c>
      <c r="U74" s="206">
        <v>264.89</v>
      </c>
      <c r="V74" s="206">
        <v>5.0599999999999996</v>
      </c>
      <c r="W74" s="206">
        <v>8.49</v>
      </c>
      <c r="X74" s="206">
        <v>35.979999999999997</v>
      </c>
      <c r="Y74" s="206">
        <v>0</v>
      </c>
      <c r="Z74" s="206">
        <v>33.94</v>
      </c>
      <c r="AA74" s="206">
        <v>19.510000000000002</v>
      </c>
      <c r="AB74" s="206">
        <v>0</v>
      </c>
      <c r="AC74" s="206">
        <v>8.31</v>
      </c>
      <c r="AD74" s="206">
        <v>0</v>
      </c>
      <c r="AE74" s="206">
        <v>0</v>
      </c>
      <c r="AF74" s="206">
        <v>0</v>
      </c>
      <c r="AG74" s="206">
        <v>29</v>
      </c>
      <c r="AH74" s="206">
        <v>0</v>
      </c>
      <c r="AI74" s="206">
        <v>0</v>
      </c>
      <c r="AJ74" s="206">
        <v>0</v>
      </c>
      <c r="AK74" s="206">
        <v>47.39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158.15</v>
      </c>
      <c r="L75" s="206">
        <v>41.83</v>
      </c>
      <c r="M75" s="206">
        <v>0</v>
      </c>
      <c r="N75" s="206">
        <v>28.45</v>
      </c>
      <c r="O75" s="206">
        <v>23.87</v>
      </c>
      <c r="P75" s="206">
        <v>47.55</v>
      </c>
      <c r="Q75" s="206">
        <v>5.26</v>
      </c>
      <c r="R75" s="206">
        <v>6.72</v>
      </c>
      <c r="S75" s="206">
        <v>4.1500000000000004</v>
      </c>
      <c r="T75" s="206">
        <v>0</v>
      </c>
      <c r="U75" s="206">
        <v>264.89</v>
      </c>
      <c r="V75" s="206">
        <v>5.0599999999999996</v>
      </c>
      <c r="W75" s="206">
        <v>8.49</v>
      </c>
      <c r="X75" s="206">
        <v>35.979999999999997</v>
      </c>
      <c r="Y75" s="206">
        <v>0</v>
      </c>
      <c r="Z75" s="206">
        <v>33.94</v>
      </c>
      <c r="AA75" s="206">
        <v>19.510000000000002</v>
      </c>
      <c r="AB75" s="206">
        <v>0</v>
      </c>
      <c r="AC75" s="206">
        <v>8.5399999999999991</v>
      </c>
      <c r="AD75" s="206">
        <v>0</v>
      </c>
      <c r="AE75" s="206">
        <v>0</v>
      </c>
      <c r="AF75" s="206">
        <v>0</v>
      </c>
      <c r="AG75" s="206">
        <v>29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158.15</v>
      </c>
      <c r="L76" s="206">
        <v>41.83</v>
      </c>
      <c r="M76" s="206">
        <v>0</v>
      </c>
      <c r="N76" s="206">
        <v>28.45</v>
      </c>
      <c r="O76" s="206">
        <v>23.87</v>
      </c>
      <c r="P76" s="206">
        <v>47.55</v>
      </c>
      <c r="Q76" s="206">
        <v>5.26</v>
      </c>
      <c r="R76" s="206">
        <v>6.72</v>
      </c>
      <c r="S76" s="206">
        <v>3.99</v>
      </c>
      <c r="T76" s="206">
        <v>0</v>
      </c>
      <c r="U76" s="206">
        <v>264.89</v>
      </c>
      <c r="V76" s="206">
        <v>5.0599999999999996</v>
      </c>
      <c r="W76" s="206">
        <v>8.49</v>
      </c>
      <c r="X76" s="206">
        <v>35.979999999999997</v>
      </c>
      <c r="Y76" s="206">
        <v>0</v>
      </c>
      <c r="Z76" s="206">
        <v>33.94</v>
      </c>
      <c r="AA76" s="206">
        <v>19.510000000000002</v>
      </c>
      <c r="AB76" s="206">
        <v>0</v>
      </c>
      <c r="AC76" s="206">
        <v>8.5399999999999991</v>
      </c>
      <c r="AD76" s="206">
        <v>0</v>
      </c>
      <c r="AE76" s="206">
        <v>0</v>
      </c>
      <c r="AF76" s="206">
        <v>0</v>
      </c>
      <c r="AG76" s="206">
        <v>29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158.15</v>
      </c>
      <c r="L77" s="206">
        <v>41.83</v>
      </c>
      <c r="M77" s="206">
        <v>0</v>
      </c>
      <c r="N77" s="206">
        <v>28.45</v>
      </c>
      <c r="O77" s="206">
        <v>23.87</v>
      </c>
      <c r="P77" s="206">
        <v>47.55</v>
      </c>
      <c r="Q77" s="206">
        <v>5.26</v>
      </c>
      <c r="R77" s="206">
        <v>6.72</v>
      </c>
      <c r="S77" s="206">
        <v>3.99</v>
      </c>
      <c r="T77" s="206">
        <v>0</v>
      </c>
      <c r="U77" s="206">
        <v>264.89</v>
      </c>
      <c r="V77" s="206">
        <v>5.0599999999999996</v>
      </c>
      <c r="W77" s="206">
        <v>8.49</v>
      </c>
      <c r="X77" s="206">
        <v>35.979999999999997</v>
      </c>
      <c r="Y77" s="206">
        <v>0</v>
      </c>
      <c r="Z77" s="206">
        <v>33.94</v>
      </c>
      <c r="AA77" s="206">
        <v>19.510000000000002</v>
      </c>
      <c r="AB77" s="206">
        <v>0</v>
      </c>
      <c r="AC77" s="206">
        <v>8.5399999999999991</v>
      </c>
      <c r="AD77" s="206">
        <v>0</v>
      </c>
      <c r="AE77" s="206">
        <v>0</v>
      </c>
      <c r="AF77" s="206">
        <v>0</v>
      </c>
      <c r="AG77" s="206">
        <v>29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158.15</v>
      </c>
      <c r="L78" s="206">
        <v>41.83</v>
      </c>
      <c r="M78" s="206">
        <v>0</v>
      </c>
      <c r="N78" s="206">
        <v>28.45</v>
      </c>
      <c r="O78" s="206">
        <v>23.87</v>
      </c>
      <c r="P78" s="206">
        <v>47.55</v>
      </c>
      <c r="Q78" s="206">
        <v>5.26</v>
      </c>
      <c r="R78" s="206">
        <v>6.72</v>
      </c>
      <c r="S78" s="206">
        <v>3.99</v>
      </c>
      <c r="T78" s="206">
        <v>0</v>
      </c>
      <c r="U78" s="206">
        <v>264.89</v>
      </c>
      <c r="V78" s="206">
        <v>5.0599999999999996</v>
      </c>
      <c r="W78" s="206">
        <v>8.49</v>
      </c>
      <c r="X78" s="206">
        <v>35.979999999999997</v>
      </c>
      <c r="Y78" s="206">
        <v>0</v>
      </c>
      <c r="Z78" s="206">
        <v>33.94</v>
      </c>
      <c r="AA78" s="206">
        <v>19.510000000000002</v>
      </c>
      <c r="AB78" s="206">
        <v>0</v>
      </c>
      <c r="AC78" s="206">
        <v>8.5399999999999991</v>
      </c>
      <c r="AD78" s="206">
        <v>0</v>
      </c>
      <c r="AE78" s="206">
        <v>0</v>
      </c>
      <c r="AF78" s="206">
        <v>0</v>
      </c>
      <c r="AG78" s="206">
        <v>29</v>
      </c>
      <c r="AH78" s="206">
        <v>0</v>
      </c>
      <c r="AI78" s="206">
        <v>0</v>
      </c>
      <c r="AJ78" s="206">
        <v>0</v>
      </c>
      <c r="AK78" s="206">
        <v>85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158.15</v>
      </c>
      <c r="L79" s="206">
        <v>41.83</v>
      </c>
      <c r="M79" s="206">
        <v>0</v>
      </c>
      <c r="N79" s="206">
        <v>28.45</v>
      </c>
      <c r="O79" s="206">
        <v>23.87</v>
      </c>
      <c r="P79" s="206">
        <v>47.55</v>
      </c>
      <c r="Q79" s="206">
        <v>5.26</v>
      </c>
      <c r="R79" s="206">
        <v>6.72</v>
      </c>
      <c r="S79" s="206">
        <v>3.99</v>
      </c>
      <c r="T79" s="206">
        <v>0</v>
      </c>
      <c r="U79" s="206">
        <v>264.89</v>
      </c>
      <c r="V79" s="206">
        <v>5.0599999999999996</v>
      </c>
      <c r="W79" s="206">
        <v>8.49</v>
      </c>
      <c r="X79" s="206">
        <v>35.979999999999997</v>
      </c>
      <c r="Y79" s="206">
        <v>0</v>
      </c>
      <c r="Z79" s="206">
        <v>33.94</v>
      </c>
      <c r="AA79" s="206">
        <v>19.510000000000002</v>
      </c>
      <c r="AB79" s="206">
        <v>0</v>
      </c>
      <c r="AC79" s="206">
        <v>8.5399999999999991</v>
      </c>
      <c r="AD79" s="206">
        <v>0</v>
      </c>
      <c r="AE79" s="206">
        <v>0</v>
      </c>
      <c r="AF79" s="206">
        <v>0</v>
      </c>
      <c r="AG79" s="206">
        <v>29</v>
      </c>
      <c r="AH79" s="206">
        <v>0</v>
      </c>
      <c r="AI79" s="206">
        <v>0</v>
      </c>
      <c r="AJ79" s="206">
        <v>0</v>
      </c>
      <c r="AK79" s="206">
        <v>85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158.15</v>
      </c>
      <c r="L80" s="206">
        <v>41.83</v>
      </c>
      <c r="M80" s="206">
        <v>0</v>
      </c>
      <c r="N80" s="206">
        <v>28.45</v>
      </c>
      <c r="O80" s="206">
        <v>23.87</v>
      </c>
      <c r="P80" s="206">
        <v>47.55</v>
      </c>
      <c r="Q80" s="206">
        <v>5.26</v>
      </c>
      <c r="R80" s="206">
        <v>6.72</v>
      </c>
      <c r="S80" s="206">
        <v>3.99</v>
      </c>
      <c r="T80" s="206">
        <v>0</v>
      </c>
      <c r="U80" s="206">
        <v>264.89</v>
      </c>
      <c r="V80" s="206">
        <v>5.0599999999999996</v>
      </c>
      <c r="W80" s="206">
        <v>8.49</v>
      </c>
      <c r="X80" s="206">
        <v>35.979999999999997</v>
      </c>
      <c r="Y80" s="206">
        <v>0</v>
      </c>
      <c r="Z80" s="206">
        <v>33.94</v>
      </c>
      <c r="AA80" s="206">
        <v>19.510000000000002</v>
      </c>
      <c r="AB80" s="206">
        <v>0</v>
      </c>
      <c r="AC80" s="206">
        <v>8.5399999999999991</v>
      </c>
      <c r="AD80" s="206">
        <v>0</v>
      </c>
      <c r="AE80" s="206">
        <v>0</v>
      </c>
      <c r="AF80" s="206">
        <v>0</v>
      </c>
      <c r="AG80" s="206">
        <v>29</v>
      </c>
      <c r="AH80" s="206">
        <v>0</v>
      </c>
      <c r="AI80" s="206">
        <v>0</v>
      </c>
      <c r="AJ80" s="206">
        <v>0</v>
      </c>
      <c r="AK80" s="206">
        <v>85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158.15</v>
      </c>
      <c r="L81" s="206">
        <v>41.83</v>
      </c>
      <c r="M81" s="206">
        <v>0</v>
      </c>
      <c r="N81" s="206">
        <v>28.45</v>
      </c>
      <c r="O81" s="206">
        <v>23.87</v>
      </c>
      <c r="P81" s="206">
        <v>47.55</v>
      </c>
      <c r="Q81" s="206">
        <v>5.26</v>
      </c>
      <c r="R81" s="206">
        <v>6.72</v>
      </c>
      <c r="S81" s="206">
        <v>3.99</v>
      </c>
      <c r="T81" s="206">
        <v>0</v>
      </c>
      <c r="U81" s="206">
        <v>264.89</v>
      </c>
      <c r="V81" s="206">
        <v>5.0599999999999996</v>
      </c>
      <c r="W81" s="206">
        <v>8.49</v>
      </c>
      <c r="X81" s="206">
        <v>35.979999999999997</v>
      </c>
      <c r="Y81" s="206">
        <v>0</v>
      </c>
      <c r="Z81" s="206">
        <v>33.94</v>
      </c>
      <c r="AA81" s="206">
        <v>19.510000000000002</v>
      </c>
      <c r="AB81" s="206">
        <v>0</v>
      </c>
      <c r="AC81" s="206">
        <v>8.5399999999999991</v>
      </c>
      <c r="AD81" s="206">
        <v>0</v>
      </c>
      <c r="AE81" s="206">
        <v>0</v>
      </c>
      <c r="AF81" s="206">
        <v>0</v>
      </c>
      <c r="AG81" s="206">
        <v>29</v>
      </c>
      <c r="AH81" s="206">
        <v>0</v>
      </c>
      <c r="AI81" s="206">
        <v>0</v>
      </c>
      <c r="AJ81" s="206">
        <v>0</v>
      </c>
      <c r="AK81" s="206">
        <v>85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158.15</v>
      </c>
      <c r="L82" s="206">
        <v>41.83</v>
      </c>
      <c r="M82" s="206">
        <v>0</v>
      </c>
      <c r="N82" s="206">
        <v>28.45</v>
      </c>
      <c r="O82" s="206">
        <v>23.87</v>
      </c>
      <c r="P82" s="206">
        <v>47.55</v>
      </c>
      <c r="Q82" s="206">
        <v>5.26</v>
      </c>
      <c r="R82" s="206">
        <v>6.72</v>
      </c>
      <c r="S82" s="206">
        <v>3.99</v>
      </c>
      <c r="T82" s="206">
        <v>0</v>
      </c>
      <c r="U82" s="206">
        <v>264.89</v>
      </c>
      <c r="V82" s="206">
        <v>5.0599999999999996</v>
      </c>
      <c r="W82" s="206">
        <v>8.49</v>
      </c>
      <c r="X82" s="206">
        <v>35.979999999999997</v>
      </c>
      <c r="Y82" s="206">
        <v>0</v>
      </c>
      <c r="Z82" s="206">
        <v>33.94</v>
      </c>
      <c r="AA82" s="206">
        <v>19.510000000000002</v>
      </c>
      <c r="AB82" s="206">
        <v>0</v>
      </c>
      <c r="AC82" s="206">
        <v>8.5399999999999991</v>
      </c>
      <c r="AD82" s="206">
        <v>0</v>
      </c>
      <c r="AE82" s="206">
        <v>0</v>
      </c>
      <c r="AF82" s="206">
        <v>0</v>
      </c>
      <c r="AG82" s="206">
        <v>29</v>
      </c>
      <c r="AH82" s="206">
        <v>0</v>
      </c>
      <c r="AI82" s="206">
        <v>0</v>
      </c>
      <c r="AJ82" s="206">
        <v>0</v>
      </c>
      <c r="AK82" s="206">
        <v>85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158.15</v>
      </c>
      <c r="L83" s="206">
        <v>41.83</v>
      </c>
      <c r="M83" s="206">
        <v>0</v>
      </c>
      <c r="N83" s="206">
        <v>28.45</v>
      </c>
      <c r="O83" s="206">
        <v>23.87</v>
      </c>
      <c r="P83" s="206">
        <v>47.55</v>
      </c>
      <c r="Q83" s="206">
        <v>5.26</v>
      </c>
      <c r="R83" s="206">
        <v>6.72</v>
      </c>
      <c r="S83" s="206">
        <v>3.99</v>
      </c>
      <c r="T83" s="206">
        <v>0</v>
      </c>
      <c r="U83" s="206">
        <v>264.89</v>
      </c>
      <c r="V83" s="206">
        <v>5.0599999999999996</v>
      </c>
      <c r="W83" s="206">
        <v>8.49</v>
      </c>
      <c r="X83" s="206">
        <v>35.979999999999997</v>
      </c>
      <c r="Y83" s="206">
        <v>0</v>
      </c>
      <c r="Z83" s="206">
        <v>33.94</v>
      </c>
      <c r="AA83" s="206">
        <v>19.510000000000002</v>
      </c>
      <c r="AB83" s="206">
        <v>0</v>
      </c>
      <c r="AC83" s="206">
        <v>8.5399999999999991</v>
      </c>
      <c r="AD83" s="206">
        <v>0</v>
      </c>
      <c r="AE83" s="206">
        <v>0</v>
      </c>
      <c r="AF83" s="206">
        <v>0</v>
      </c>
      <c r="AG83" s="206">
        <v>29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158.15</v>
      </c>
      <c r="L84" s="206">
        <v>41.83</v>
      </c>
      <c r="M84" s="206">
        <v>0</v>
      </c>
      <c r="N84" s="206">
        <v>28.45</v>
      </c>
      <c r="O84" s="206">
        <v>23.87</v>
      </c>
      <c r="P84" s="206">
        <v>47.55</v>
      </c>
      <c r="Q84" s="206">
        <v>5.26</v>
      </c>
      <c r="R84" s="206">
        <v>6.72</v>
      </c>
      <c r="S84" s="206">
        <v>3.99</v>
      </c>
      <c r="T84" s="206">
        <v>0</v>
      </c>
      <c r="U84" s="206">
        <v>264.89</v>
      </c>
      <c r="V84" s="206">
        <v>5.0599999999999996</v>
      </c>
      <c r="W84" s="206">
        <v>8.49</v>
      </c>
      <c r="X84" s="206">
        <v>35.979999999999997</v>
      </c>
      <c r="Y84" s="206">
        <v>0</v>
      </c>
      <c r="Z84" s="206">
        <v>33.94</v>
      </c>
      <c r="AA84" s="206">
        <v>19.510000000000002</v>
      </c>
      <c r="AB84" s="206">
        <v>0</v>
      </c>
      <c r="AC84" s="206">
        <v>8.5399999999999991</v>
      </c>
      <c r="AD84" s="206">
        <v>0</v>
      </c>
      <c r="AE84" s="206">
        <v>0</v>
      </c>
      <c r="AF84" s="206">
        <v>0</v>
      </c>
      <c r="AG84" s="206">
        <v>29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158.15</v>
      </c>
      <c r="L85" s="206">
        <v>41.83</v>
      </c>
      <c r="M85" s="206">
        <v>0</v>
      </c>
      <c r="N85" s="206">
        <v>28.45</v>
      </c>
      <c r="O85" s="206">
        <v>23.87</v>
      </c>
      <c r="P85" s="206">
        <v>47.55</v>
      </c>
      <c r="Q85" s="206">
        <v>5.26</v>
      </c>
      <c r="R85" s="206">
        <v>6.72</v>
      </c>
      <c r="S85" s="206">
        <v>3.99</v>
      </c>
      <c r="T85" s="206">
        <v>0</v>
      </c>
      <c r="U85" s="206">
        <v>264.89</v>
      </c>
      <c r="V85" s="206">
        <v>5.0599999999999996</v>
      </c>
      <c r="W85" s="206">
        <v>8.49</v>
      </c>
      <c r="X85" s="206">
        <v>35.979999999999997</v>
      </c>
      <c r="Y85" s="206">
        <v>0</v>
      </c>
      <c r="Z85" s="206">
        <v>33.94</v>
      </c>
      <c r="AA85" s="206">
        <v>19.510000000000002</v>
      </c>
      <c r="AB85" s="206">
        <v>0</v>
      </c>
      <c r="AC85" s="206">
        <v>8.5399999999999991</v>
      </c>
      <c r="AD85" s="206">
        <v>0</v>
      </c>
      <c r="AE85" s="206">
        <v>0</v>
      </c>
      <c r="AF85" s="206">
        <v>0</v>
      </c>
      <c r="AG85" s="206">
        <v>29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158.15</v>
      </c>
      <c r="L86" s="206">
        <v>41.83</v>
      </c>
      <c r="M86" s="206">
        <v>0</v>
      </c>
      <c r="N86" s="206">
        <v>28.45</v>
      </c>
      <c r="O86" s="206">
        <v>23.87</v>
      </c>
      <c r="P86" s="206">
        <v>47.55</v>
      </c>
      <c r="Q86" s="206">
        <v>5.26</v>
      </c>
      <c r="R86" s="206">
        <v>6.72</v>
      </c>
      <c r="S86" s="206">
        <v>3.99</v>
      </c>
      <c r="T86" s="206">
        <v>0</v>
      </c>
      <c r="U86" s="206">
        <v>264.89</v>
      </c>
      <c r="V86" s="206">
        <v>5.0599999999999996</v>
      </c>
      <c r="W86" s="206">
        <v>8.49</v>
      </c>
      <c r="X86" s="206">
        <v>35.979999999999997</v>
      </c>
      <c r="Y86" s="206">
        <v>0</v>
      </c>
      <c r="Z86" s="206">
        <v>33.94</v>
      </c>
      <c r="AA86" s="206">
        <v>19.510000000000002</v>
      </c>
      <c r="AB86" s="206">
        <v>0</v>
      </c>
      <c r="AC86" s="206">
        <v>8.5399999999999991</v>
      </c>
      <c r="AD86" s="206">
        <v>0</v>
      </c>
      <c r="AE86" s="206">
        <v>0</v>
      </c>
      <c r="AF86" s="206">
        <v>0</v>
      </c>
      <c r="AG86" s="206">
        <v>29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158.15</v>
      </c>
      <c r="L87" s="206">
        <v>43.56</v>
      </c>
      <c r="M87" s="206">
        <v>0</v>
      </c>
      <c r="N87" s="206">
        <v>28.45</v>
      </c>
      <c r="O87" s="206">
        <v>23.87</v>
      </c>
      <c r="P87" s="206">
        <v>47.55</v>
      </c>
      <c r="Q87" s="206">
        <v>5.26</v>
      </c>
      <c r="R87" s="206">
        <v>6.72</v>
      </c>
      <c r="S87" s="206">
        <v>4.67</v>
      </c>
      <c r="T87" s="206">
        <v>0</v>
      </c>
      <c r="U87" s="206">
        <v>264.89</v>
      </c>
      <c r="V87" s="206">
        <v>5.0599999999999996</v>
      </c>
      <c r="W87" s="206">
        <v>8.49</v>
      </c>
      <c r="X87" s="206">
        <v>35.979999999999997</v>
      </c>
      <c r="Y87" s="206">
        <v>0</v>
      </c>
      <c r="Z87" s="206">
        <v>33.94</v>
      </c>
      <c r="AA87" s="206">
        <v>19.510000000000002</v>
      </c>
      <c r="AB87" s="206">
        <v>0</v>
      </c>
      <c r="AC87" s="206">
        <v>8.5399999999999991</v>
      </c>
      <c r="AD87" s="206">
        <v>0</v>
      </c>
      <c r="AE87" s="206">
        <v>0</v>
      </c>
      <c r="AF87" s="206">
        <v>0</v>
      </c>
      <c r="AG87" s="206">
        <v>29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158.15</v>
      </c>
      <c r="L88" s="206">
        <v>41.84</v>
      </c>
      <c r="M88" s="206">
        <v>0</v>
      </c>
      <c r="N88" s="206">
        <v>28.45</v>
      </c>
      <c r="O88" s="206">
        <v>23.87</v>
      </c>
      <c r="P88" s="206">
        <v>47.55</v>
      </c>
      <c r="Q88" s="206">
        <v>5.26</v>
      </c>
      <c r="R88" s="206">
        <v>6.72</v>
      </c>
      <c r="S88" s="206">
        <v>4.67</v>
      </c>
      <c r="T88" s="206">
        <v>0</v>
      </c>
      <c r="U88" s="206">
        <v>264.89</v>
      </c>
      <c r="V88" s="206">
        <v>5.0599999999999996</v>
      </c>
      <c r="W88" s="206">
        <v>8.49</v>
      </c>
      <c r="X88" s="206">
        <v>35.979999999999997</v>
      </c>
      <c r="Y88" s="206">
        <v>0</v>
      </c>
      <c r="Z88" s="206">
        <v>33.94</v>
      </c>
      <c r="AA88" s="206">
        <v>19.510000000000002</v>
      </c>
      <c r="AB88" s="206">
        <v>0</v>
      </c>
      <c r="AC88" s="206">
        <v>8.5399999999999991</v>
      </c>
      <c r="AD88" s="206">
        <v>0</v>
      </c>
      <c r="AE88" s="206">
        <v>0</v>
      </c>
      <c r="AF88" s="206">
        <v>0</v>
      </c>
      <c r="AG88" s="206">
        <v>29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158.15</v>
      </c>
      <c r="L89" s="206">
        <v>41.84</v>
      </c>
      <c r="M89" s="206">
        <v>0</v>
      </c>
      <c r="N89" s="206">
        <v>28.45</v>
      </c>
      <c r="O89" s="206">
        <v>23.87</v>
      </c>
      <c r="P89" s="206">
        <v>47.55</v>
      </c>
      <c r="Q89" s="206">
        <v>5.26</v>
      </c>
      <c r="R89" s="206">
        <v>6.72</v>
      </c>
      <c r="S89" s="206">
        <v>4.67</v>
      </c>
      <c r="T89" s="206">
        <v>0</v>
      </c>
      <c r="U89" s="206">
        <v>264.89</v>
      </c>
      <c r="V89" s="206">
        <v>5.0599999999999996</v>
      </c>
      <c r="W89" s="206">
        <v>8.49</v>
      </c>
      <c r="X89" s="206">
        <v>35.979999999999997</v>
      </c>
      <c r="Y89" s="206">
        <v>0</v>
      </c>
      <c r="Z89" s="206">
        <v>33.94</v>
      </c>
      <c r="AA89" s="206">
        <v>19.510000000000002</v>
      </c>
      <c r="AB89" s="206">
        <v>0</v>
      </c>
      <c r="AC89" s="206">
        <v>8.5399999999999991</v>
      </c>
      <c r="AD89" s="206">
        <v>0</v>
      </c>
      <c r="AE89" s="206">
        <v>0</v>
      </c>
      <c r="AF89" s="206">
        <v>0</v>
      </c>
      <c r="AG89" s="206">
        <v>29</v>
      </c>
      <c r="AH89" s="206">
        <v>0</v>
      </c>
      <c r="AI89" s="206">
        <v>0</v>
      </c>
      <c r="AJ89" s="206">
        <v>0</v>
      </c>
      <c r="AK89" s="206">
        <v>48.43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158.15</v>
      </c>
      <c r="L90" s="206">
        <v>41.84</v>
      </c>
      <c r="M90" s="206">
        <v>0</v>
      </c>
      <c r="N90" s="206">
        <v>28.45</v>
      </c>
      <c r="O90" s="206">
        <v>23.87</v>
      </c>
      <c r="P90" s="206">
        <v>47.55</v>
      </c>
      <c r="Q90" s="206">
        <v>5.26</v>
      </c>
      <c r="R90" s="206">
        <v>6.72</v>
      </c>
      <c r="S90" s="206">
        <v>4.67</v>
      </c>
      <c r="T90" s="206">
        <v>0</v>
      </c>
      <c r="U90" s="206">
        <v>264.89</v>
      </c>
      <c r="V90" s="206">
        <v>5.0599999999999996</v>
      </c>
      <c r="W90" s="206">
        <v>8.49</v>
      </c>
      <c r="X90" s="206">
        <v>35.979999999999997</v>
      </c>
      <c r="Y90" s="206">
        <v>0</v>
      </c>
      <c r="Z90" s="206">
        <v>33.94</v>
      </c>
      <c r="AA90" s="206">
        <v>19.510000000000002</v>
      </c>
      <c r="AB90" s="206">
        <v>0</v>
      </c>
      <c r="AC90" s="206">
        <v>8.5399999999999991</v>
      </c>
      <c r="AD90" s="206">
        <v>0</v>
      </c>
      <c r="AE90" s="206">
        <v>0</v>
      </c>
      <c r="AF90" s="206">
        <v>0</v>
      </c>
      <c r="AG90" s="206">
        <v>29</v>
      </c>
      <c r="AH90" s="206">
        <v>0</v>
      </c>
      <c r="AI90" s="206">
        <v>0</v>
      </c>
      <c r="AJ90" s="206">
        <v>0</v>
      </c>
      <c r="AK90" s="206">
        <v>48.43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158.15</v>
      </c>
      <c r="L91" s="206">
        <v>41.84</v>
      </c>
      <c r="M91" s="206">
        <v>0</v>
      </c>
      <c r="N91" s="206">
        <v>28.45</v>
      </c>
      <c r="O91" s="206">
        <v>23.87</v>
      </c>
      <c r="P91" s="206">
        <v>47.55</v>
      </c>
      <c r="Q91" s="206">
        <v>5.26</v>
      </c>
      <c r="R91" s="206">
        <v>6.72</v>
      </c>
      <c r="S91" s="206">
        <v>4.67</v>
      </c>
      <c r="T91" s="206">
        <v>0</v>
      </c>
      <c r="U91" s="206">
        <v>264.89</v>
      </c>
      <c r="V91" s="206">
        <v>5.0599999999999996</v>
      </c>
      <c r="W91" s="206">
        <v>8.49</v>
      </c>
      <c r="X91" s="206">
        <v>34.549999999999997</v>
      </c>
      <c r="Y91" s="206">
        <v>0</v>
      </c>
      <c r="Z91" s="206">
        <v>33.94</v>
      </c>
      <c r="AA91" s="206">
        <v>19.510000000000002</v>
      </c>
      <c r="AB91" s="206">
        <v>0</v>
      </c>
      <c r="AC91" s="206">
        <v>8.5399999999999991</v>
      </c>
      <c r="AD91" s="206">
        <v>0</v>
      </c>
      <c r="AE91" s="206">
        <v>0</v>
      </c>
      <c r="AF91" s="206">
        <v>0</v>
      </c>
      <c r="AG91" s="206">
        <v>29</v>
      </c>
      <c r="AH91" s="206">
        <v>0</v>
      </c>
      <c r="AI91" s="206">
        <v>0</v>
      </c>
      <c r="AJ91" s="206">
        <v>0</v>
      </c>
      <c r="AK91" s="206">
        <v>48.43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158.15</v>
      </c>
      <c r="L92" s="206">
        <v>40.29</v>
      </c>
      <c r="M92" s="206">
        <v>0</v>
      </c>
      <c r="N92" s="206">
        <v>28.45</v>
      </c>
      <c r="O92" s="206">
        <v>23.87</v>
      </c>
      <c r="P92" s="206">
        <v>47.55</v>
      </c>
      <c r="Q92" s="206">
        <v>5.26</v>
      </c>
      <c r="R92" s="206">
        <v>6.72</v>
      </c>
      <c r="S92" s="206">
        <v>4.67</v>
      </c>
      <c r="T92" s="206">
        <v>0</v>
      </c>
      <c r="U92" s="206">
        <v>264.89</v>
      </c>
      <c r="V92" s="206">
        <v>5.0599999999999996</v>
      </c>
      <c r="W92" s="206">
        <v>8.49</v>
      </c>
      <c r="X92" s="206">
        <v>34.549999999999997</v>
      </c>
      <c r="Y92" s="206">
        <v>0</v>
      </c>
      <c r="Z92" s="206">
        <v>33.94</v>
      </c>
      <c r="AA92" s="206">
        <v>19.510000000000002</v>
      </c>
      <c r="AB92" s="206">
        <v>0</v>
      </c>
      <c r="AC92" s="206">
        <v>8.5399999999999991</v>
      </c>
      <c r="AD92" s="206">
        <v>0</v>
      </c>
      <c r="AE92" s="206">
        <v>0</v>
      </c>
      <c r="AF92" s="206">
        <v>0</v>
      </c>
      <c r="AG92" s="206">
        <v>29</v>
      </c>
      <c r="AH92" s="206">
        <v>0</v>
      </c>
      <c r="AI92" s="206">
        <v>0</v>
      </c>
      <c r="AJ92" s="206">
        <v>0</v>
      </c>
      <c r="AK92" s="206">
        <v>48.43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158.15</v>
      </c>
      <c r="L93" s="206">
        <v>39.729999999999997</v>
      </c>
      <c r="M93" s="206">
        <v>0</v>
      </c>
      <c r="N93" s="206">
        <v>28.45</v>
      </c>
      <c r="O93" s="206">
        <v>23.87</v>
      </c>
      <c r="P93" s="206">
        <v>47.9</v>
      </c>
      <c r="Q93" s="206">
        <v>5.26</v>
      </c>
      <c r="R93" s="206">
        <v>6.72</v>
      </c>
      <c r="S93" s="206">
        <v>4.67</v>
      </c>
      <c r="T93" s="206">
        <v>0</v>
      </c>
      <c r="U93" s="206">
        <v>264.89</v>
      </c>
      <c r="V93" s="206">
        <v>5.0599999999999996</v>
      </c>
      <c r="W93" s="206">
        <v>8.49</v>
      </c>
      <c r="X93" s="206">
        <v>34.549999999999997</v>
      </c>
      <c r="Y93" s="206">
        <v>0</v>
      </c>
      <c r="Z93" s="206">
        <v>33.94</v>
      </c>
      <c r="AA93" s="206">
        <v>19.510000000000002</v>
      </c>
      <c r="AB93" s="206">
        <v>0</v>
      </c>
      <c r="AC93" s="206">
        <v>8.5399999999999991</v>
      </c>
      <c r="AD93" s="206">
        <v>0</v>
      </c>
      <c r="AE93" s="206">
        <v>0</v>
      </c>
      <c r="AF93" s="206">
        <v>0</v>
      </c>
      <c r="AG93" s="206">
        <v>29</v>
      </c>
      <c r="AH93" s="206">
        <v>0</v>
      </c>
      <c r="AI93" s="206">
        <v>0</v>
      </c>
      <c r="AJ93" s="206">
        <v>0</v>
      </c>
      <c r="AK93" s="206">
        <v>48.43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158.15</v>
      </c>
      <c r="L94" s="206">
        <v>41.84</v>
      </c>
      <c r="M94" s="206">
        <v>0</v>
      </c>
      <c r="N94" s="206">
        <v>28.45</v>
      </c>
      <c r="O94" s="206">
        <v>23.87</v>
      </c>
      <c r="P94" s="206">
        <v>47.9</v>
      </c>
      <c r="Q94" s="206">
        <v>5.26</v>
      </c>
      <c r="R94" s="206">
        <v>6.72</v>
      </c>
      <c r="S94" s="206">
        <v>4.67</v>
      </c>
      <c r="T94" s="206">
        <v>0</v>
      </c>
      <c r="U94" s="206">
        <v>264.89</v>
      </c>
      <c r="V94" s="206">
        <v>5.0599999999999996</v>
      </c>
      <c r="W94" s="206">
        <v>8.49</v>
      </c>
      <c r="X94" s="206">
        <v>34.549999999999997</v>
      </c>
      <c r="Y94" s="206">
        <v>0</v>
      </c>
      <c r="Z94" s="206">
        <v>33.94</v>
      </c>
      <c r="AA94" s="206">
        <v>19.510000000000002</v>
      </c>
      <c r="AB94" s="206">
        <v>0</v>
      </c>
      <c r="AC94" s="206">
        <v>8.5399999999999991</v>
      </c>
      <c r="AD94" s="206">
        <v>0</v>
      </c>
      <c r="AE94" s="206">
        <v>0</v>
      </c>
      <c r="AF94" s="206">
        <v>0</v>
      </c>
      <c r="AG94" s="206">
        <v>29</v>
      </c>
      <c r="AH94" s="206">
        <v>0</v>
      </c>
      <c r="AI94" s="206">
        <v>0</v>
      </c>
      <c r="AJ94" s="206">
        <v>0</v>
      </c>
      <c r="AK94" s="206">
        <v>48.43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158.15</v>
      </c>
      <c r="L95" s="206">
        <v>43.56</v>
      </c>
      <c r="M95" s="206">
        <v>0</v>
      </c>
      <c r="N95" s="206">
        <v>28.45</v>
      </c>
      <c r="O95" s="206">
        <v>23.87</v>
      </c>
      <c r="P95" s="206">
        <v>47.9</v>
      </c>
      <c r="Q95" s="206">
        <v>5.26</v>
      </c>
      <c r="R95" s="206">
        <v>6.72</v>
      </c>
      <c r="S95" s="206">
        <v>4.67</v>
      </c>
      <c r="T95" s="206">
        <v>0</v>
      </c>
      <c r="U95" s="206">
        <v>264.89</v>
      </c>
      <c r="V95" s="206">
        <v>5.0599999999999996</v>
      </c>
      <c r="W95" s="206">
        <v>8.49</v>
      </c>
      <c r="X95" s="206">
        <v>34.549999999999997</v>
      </c>
      <c r="Y95" s="206">
        <v>0</v>
      </c>
      <c r="Z95" s="206">
        <v>33.94</v>
      </c>
      <c r="AA95" s="206">
        <v>19.510000000000002</v>
      </c>
      <c r="AB95" s="206">
        <v>0</v>
      </c>
      <c r="AC95" s="206">
        <v>8.5399999999999991</v>
      </c>
      <c r="AD95" s="206">
        <v>0</v>
      </c>
      <c r="AE95" s="206">
        <v>0</v>
      </c>
      <c r="AF95" s="206">
        <v>0</v>
      </c>
      <c r="AG95" s="206">
        <v>29</v>
      </c>
      <c r="AH95" s="206">
        <v>0</v>
      </c>
      <c r="AI95" s="206">
        <v>0</v>
      </c>
      <c r="AJ95" s="206">
        <v>0</v>
      </c>
      <c r="AK95" s="206">
        <v>47.39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158.15</v>
      </c>
      <c r="L96" s="206">
        <v>41.84</v>
      </c>
      <c r="M96" s="206">
        <v>0</v>
      </c>
      <c r="N96" s="206">
        <v>28.45</v>
      </c>
      <c r="O96" s="206">
        <v>23.87</v>
      </c>
      <c r="P96" s="206">
        <v>47.9</v>
      </c>
      <c r="Q96" s="206">
        <v>5.26</v>
      </c>
      <c r="R96" s="206">
        <v>6.72</v>
      </c>
      <c r="S96" s="206">
        <v>4.67</v>
      </c>
      <c r="T96" s="206">
        <v>0</v>
      </c>
      <c r="U96" s="206">
        <v>264.89</v>
      </c>
      <c r="V96" s="206">
        <v>5.0599999999999996</v>
      </c>
      <c r="W96" s="206">
        <v>8.49</v>
      </c>
      <c r="X96" s="206">
        <v>34.549999999999997</v>
      </c>
      <c r="Y96" s="206">
        <v>0</v>
      </c>
      <c r="Z96" s="206">
        <v>33.94</v>
      </c>
      <c r="AA96" s="206">
        <v>19.510000000000002</v>
      </c>
      <c r="AB96" s="206">
        <v>0</v>
      </c>
      <c r="AC96" s="206">
        <v>8.5399999999999991</v>
      </c>
      <c r="AD96" s="206">
        <v>0</v>
      </c>
      <c r="AE96" s="206">
        <v>0</v>
      </c>
      <c r="AF96" s="206">
        <v>0</v>
      </c>
      <c r="AG96" s="206">
        <v>29</v>
      </c>
      <c r="AH96" s="206">
        <v>0</v>
      </c>
      <c r="AI96" s="206">
        <v>0</v>
      </c>
      <c r="AJ96" s="206">
        <v>0</v>
      </c>
      <c r="AK96" s="206">
        <v>47.39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158.15</v>
      </c>
      <c r="L97" s="206">
        <v>41.84</v>
      </c>
      <c r="M97" s="206">
        <v>0</v>
      </c>
      <c r="N97" s="206">
        <v>28.45</v>
      </c>
      <c r="O97" s="206">
        <v>23.87</v>
      </c>
      <c r="P97" s="206">
        <v>47.9</v>
      </c>
      <c r="Q97" s="206">
        <v>5.26</v>
      </c>
      <c r="R97" s="206">
        <v>6.72</v>
      </c>
      <c r="S97" s="206">
        <v>4.67</v>
      </c>
      <c r="T97" s="206">
        <v>0</v>
      </c>
      <c r="U97" s="206">
        <v>264.89</v>
      </c>
      <c r="V97" s="206">
        <v>5.0599999999999996</v>
      </c>
      <c r="W97" s="206">
        <v>8.49</v>
      </c>
      <c r="X97" s="206">
        <v>34.799999999999997</v>
      </c>
      <c r="Y97" s="206">
        <v>0</v>
      </c>
      <c r="Z97" s="206">
        <v>33.94</v>
      </c>
      <c r="AA97" s="206">
        <v>19.510000000000002</v>
      </c>
      <c r="AB97" s="206">
        <v>0</v>
      </c>
      <c r="AC97" s="206">
        <v>8.5399999999999991</v>
      </c>
      <c r="AD97" s="206">
        <v>0</v>
      </c>
      <c r="AE97" s="206">
        <v>0</v>
      </c>
      <c r="AF97" s="206">
        <v>0</v>
      </c>
      <c r="AG97" s="206">
        <v>29</v>
      </c>
      <c r="AH97" s="206">
        <v>0</v>
      </c>
      <c r="AI97" s="206">
        <v>0</v>
      </c>
      <c r="AJ97" s="206">
        <v>0</v>
      </c>
      <c r="AK97" s="206">
        <v>47.39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158.15</v>
      </c>
      <c r="L98" s="206">
        <v>41.84</v>
      </c>
      <c r="M98" s="206">
        <v>0</v>
      </c>
      <c r="N98" s="206">
        <v>28.45</v>
      </c>
      <c r="O98" s="206">
        <v>23.87</v>
      </c>
      <c r="P98" s="206">
        <v>47.9</v>
      </c>
      <c r="Q98" s="206">
        <v>5.26</v>
      </c>
      <c r="R98" s="206">
        <v>6.72</v>
      </c>
      <c r="S98" s="206">
        <v>4.67</v>
      </c>
      <c r="T98" s="206">
        <v>0</v>
      </c>
      <c r="U98" s="206">
        <v>264.89</v>
      </c>
      <c r="V98" s="206">
        <v>5.0599999999999996</v>
      </c>
      <c r="W98" s="206">
        <v>8.49</v>
      </c>
      <c r="X98" s="206">
        <v>34.799999999999997</v>
      </c>
      <c r="Y98" s="206">
        <v>0</v>
      </c>
      <c r="Z98" s="206">
        <v>33.94</v>
      </c>
      <c r="AA98" s="206">
        <v>19.510000000000002</v>
      </c>
      <c r="AB98" s="206">
        <v>0</v>
      </c>
      <c r="AC98" s="206">
        <v>8.5399999999999991</v>
      </c>
      <c r="AD98" s="206">
        <v>0</v>
      </c>
      <c r="AE98" s="206">
        <v>0</v>
      </c>
      <c r="AF98" s="206">
        <v>0</v>
      </c>
      <c r="AG98" s="206">
        <v>29</v>
      </c>
      <c r="AH98" s="206">
        <v>0</v>
      </c>
      <c r="AI98" s="206">
        <v>0</v>
      </c>
      <c r="AJ98" s="206">
        <v>0</v>
      </c>
      <c r="AK98" s="206">
        <v>47.39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3.453254999999996</v>
      </c>
      <c r="L99">
        <f t="shared" si="0"/>
        <v>0.94580249999999944</v>
      </c>
      <c r="M99">
        <f t="shared" si="0"/>
        <v>0</v>
      </c>
      <c r="N99">
        <f t="shared" si="0"/>
        <v>0.68279999999999952</v>
      </c>
      <c r="O99">
        <f t="shared" si="0"/>
        <v>0.57287999999999861</v>
      </c>
      <c r="P99">
        <f t="shared" si="0"/>
        <v>1.2985700000000002</v>
      </c>
      <c r="Q99">
        <f t="shared" si="0"/>
        <v>0.11947999999999991</v>
      </c>
      <c r="R99">
        <f t="shared" si="0"/>
        <v>0.16212000000000029</v>
      </c>
      <c r="S99">
        <f t="shared" si="0"/>
        <v>0.10344499999999998</v>
      </c>
      <c r="T99">
        <f t="shared" si="0"/>
        <v>0</v>
      </c>
      <c r="U99">
        <f t="shared" si="0"/>
        <v>6.3573599999999919</v>
      </c>
      <c r="V99">
        <f t="shared" si="0"/>
        <v>0.12144000000000003</v>
      </c>
      <c r="W99">
        <f t="shared" si="0"/>
        <v>0.20302750000000014</v>
      </c>
      <c r="X99">
        <f t="shared" si="0"/>
        <v>0.86077250000000016</v>
      </c>
      <c r="Y99">
        <f t="shared" si="0"/>
        <v>0</v>
      </c>
      <c r="Z99">
        <f t="shared" si="0"/>
        <v>0.81456000000000106</v>
      </c>
      <c r="AA99">
        <f t="shared" si="0"/>
        <v>0.46843499999999977</v>
      </c>
      <c r="AB99">
        <f t="shared" si="0"/>
        <v>0</v>
      </c>
      <c r="AC99">
        <f t="shared" si="0"/>
        <v>0.20366249999999986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0.79707000000000017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1.3027399999999998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0.1702925000000001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44976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1.92</v>
      </c>
      <c r="L3" s="206">
        <v>366.87</v>
      </c>
      <c r="M3" s="206">
        <v>26.68</v>
      </c>
      <c r="N3" s="206">
        <v>34.380000000000003</v>
      </c>
      <c r="O3" s="206">
        <v>0</v>
      </c>
      <c r="P3" s="206">
        <v>35.93</v>
      </c>
      <c r="Q3" s="206">
        <v>2.88</v>
      </c>
      <c r="R3" s="206">
        <v>8.11</v>
      </c>
      <c r="S3" s="206">
        <v>4.8</v>
      </c>
      <c r="T3" s="206">
        <v>0</v>
      </c>
      <c r="U3" s="206">
        <v>20.56</v>
      </c>
      <c r="V3" s="206">
        <v>6.11</v>
      </c>
      <c r="W3" s="206">
        <v>10.19</v>
      </c>
      <c r="X3" s="206">
        <v>43.22</v>
      </c>
      <c r="Y3" s="206">
        <v>0</v>
      </c>
      <c r="Z3" s="206">
        <v>37.299999999999997</v>
      </c>
      <c r="AA3" s="206">
        <v>23.57</v>
      </c>
      <c r="AB3" s="206">
        <v>0</v>
      </c>
      <c r="AC3" s="206">
        <v>11.38</v>
      </c>
      <c r="AD3" s="206">
        <v>0</v>
      </c>
      <c r="AE3" s="206">
        <v>0</v>
      </c>
      <c r="AF3" s="206">
        <v>0</v>
      </c>
      <c r="AG3" s="206">
        <v>30</v>
      </c>
      <c r="AH3" s="206">
        <v>0</v>
      </c>
      <c r="AI3" s="206">
        <v>0</v>
      </c>
      <c r="AJ3" s="206">
        <v>0</v>
      </c>
      <c r="AK3" s="206">
        <v>54.91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1.92</v>
      </c>
      <c r="L4" s="206">
        <v>366.87</v>
      </c>
      <c r="M4" s="206">
        <v>26.68</v>
      </c>
      <c r="N4" s="206">
        <v>34.380000000000003</v>
      </c>
      <c r="O4" s="206">
        <v>0</v>
      </c>
      <c r="P4" s="206">
        <v>35.93</v>
      </c>
      <c r="Q4" s="206">
        <v>2.88</v>
      </c>
      <c r="R4" s="206">
        <v>8.11</v>
      </c>
      <c r="S4" s="206">
        <v>4.8</v>
      </c>
      <c r="T4" s="206">
        <v>0</v>
      </c>
      <c r="U4" s="206">
        <v>20.56</v>
      </c>
      <c r="V4" s="206">
        <v>6.11</v>
      </c>
      <c r="W4" s="206">
        <v>10.19</v>
      </c>
      <c r="X4" s="206">
        <v>43.22</v>
      </c>
      <c r="Y4" s="206">
        <v>0</v>
      </c>
      <c r="Z4" s="206">
        <v>37.299999999999997</v>
      </c>
      <c r="AA4" s="206">
        <v>23.57</v>
      </c>
      <c r="AB4" s="206">
        <v>0</v>
      </c>
      <c r="AC4" s="206">
        <v>11.38</v>
      </c>
      <c r="AD4" s="206">
        <v>0</v>
      </c>
      <c r="AE4" s="206">
        <v>0</v>
      </c>
      <c r="AF4" s="206">
        <v>0</v>
      </c>
      <c r="AG4" s="206">
        <v>30</v>
      </c>
      <c r="AH4" s="206">
        <v>0</v>
      </c>
      <c r="AI4" s="206">
        <v>0</v>
      </c>
      <c r="AJ4" s="206">
        <v>0</v>
      </c>
      <c r="AK4" s="206">
        <v>54.91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1.92</v>
      </c>
      <c r="L5" s="206">
        <v>366.87</v>
      </c>
      <c r="M5" s="206">
        <v>26.68</v>
      </c>
      <c r="N5" s="206">
        <v>34.380000000000003</v>
      </c>
      <c r="O5" s="206">
        <v>0</v>
      </c>
      <c r="P5" s="206">
        <v>35.93</v>
      </c>
      <c r="Q5" s="206">
        <v>2.88</v>
      </c>
      <c r="R5" s="206">
        <v>8.1199999999999992</v>
      </c>
      <c r="S5" s="206">
        <v>4.8</v>
      </c>
      <c r="T5" s="206">
        <v>0</v>
      </c>
      <c r="U5" s="206">
        <v>20.56</v>
      </c>
      <c r="V5" s="206">
        <v>6.11</v>
      </c>
      <c r="W5" s="206">
        <v>10.19</v>
      </c>
      <c r="X5" s="206">
        <v>43.22</v>
      </c>
      <c r="Y5" s="206">
        <v>0</v>
      </c>
      <c r="Z5" s="206">
        <v>37.299999999999997</v>
      </c>
      <c r="AA5" s="206">
        <v>23.57</v>
      </c>
      <c r="AB5" s="206">
        <v>0</v>
      </c>
      <c r="AC5" s="206">
        <v>11.38</v>
      </c>
      <c r="AD5" s="206">
        <v>0</v>
      </c>
      <c r="AE5" s="206">
        <v>0</v>
      </c>
      <c r="AF5" s="206">
        <v>0</v>
      </c>
      <c r="AG5" s="206">
        <v>30</v>
      </c>
      <c r="AH5" s="206">
        <v>0</v>
      </c>
      <c r="AI5" s="206">
        <v>0</v>
      </c>
      <c r="AJ5" s="206">
        <v>0</v>
      </c>
      <c r="AK5" s="206">
        <v>54.91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1.92</v>
      </c>
      <c r="L6" s="206">
        <v>366.87</v>
      </c>
      <c r="M6" s="206">
        <v>26.68</v>
      </c>
      <c r="N6" s="206">
        <v>34.380000000000003</v>
      </c>
      <c r="O6" s="206">
        <v>0</v>
      </c>
      <c r="P6" s="206">
        <v>35.93</v>
      </c>
      <c r="Q6" s="206">
        <v>2.88</v>
      </c>
      <c r="R6" s="206">
        <v>8.1199999999999992</v>
      </c>
      <c r="S6" s="206">
        <v>4.8</v>
      </c>
      <c r="T6" s="206">
        <v>0</v>
      </c>
      <c r="U6" s="206">
        <v>20.56</v>
      </c>
      <c r="V6" s="206">
        <v>6.11</v>
      </c>
      <c r="W6" s="206">
        <v>10.19</v>
      </c>
      <c r="X6" s="206">
        <v>43.22</v>
      </c>
      <c r="Y6" s="206">
        <v>0</v>
      </c>
      <c r="Z6" s="206">
        <v>37.299999999999997</v>
      </c>
      <c r="AA6" s="206">
        <v>23.57</v>
      </c>
      <c r="AB6" s="206">
        <v>0</v>
      </c>
      <c r="AC6" s="206">
        <v>11.38</v>
      </c>
      <c r="AD6" s="206">
        <v>0</v>
      </c>
      <c r="AE6" s="206">
        <v>0</v>
      </c>
      <c r="AF6" s="206">
        <v>0</v>
      </c>
      <c r="AG6" s="206">
        <v>30</v>
      </c>
      <c r="AH6" s="206">
        <v>0</v>
      </c>
      <c r="AI6" s="206">
        <v>0</v>
      </c>
      <c r="AJ6" s="206">
        <v>0</v>
      </c>
      <c r="AK6" s="206">
        <v>54.91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1.92</v>
      </c>
      <c r="L7" s="206">
        <v>366.87</v>
      </c>
      <c r="M7" s="206">
        <v>26.68</v>
      </c>
      <c r="N7" s="206">
        <v>34.380000000000003</v>
      </c>
      <c r="O7" s="206">
        <v>0</v>
      </c>
      <c r="P7" s="206">
        <v>35.93</v>
      </c>
      <c r="Q7" s="206">
        <v>2.88</v>
      </c>
      <c r="R7" s="206">
        <v>8.1199999999999992</v>
      </c>
      <c r="S7" s="206">
        <v>4.97</v>
      </c>
      <c r="T7" s="206">
        <v>0</v>
      </c>
      <c r="U7" s="206">
        <v>20.56</v>
      </c>
      <c r="V7" s="206">
        <v>6.11</v>
      </c>
      <c r="W7" s="206">
        <v>10.19</v>
      </c>
      <c r="X7" s="206">
        <v>43.22</v>
      </c>
      <c r="Y7" s="206">
        <v>0</v>
      </c>
      <c r="Z7" s="206">
        <v>37.299999999999997</v>
      </c>
      <c r="AA7" s="206">
        <v>23.57</v>
      </c>
      <c r="AB7" s="206">
        <v>0</v>
      </c>
      <c r="AC7" s="206">
        <v>11.38</v>
      </c>
      <c r="AD7" s="206">
        <v>0</v>
      </c>
      <c r="AE7" s="206">
        <v>0</v>
      </c>
      <c r="AF7" s="206">
        <v>0</v>
      </c>
      <c r="AG7" s="206">
        <v>30</v>
      </c>
      <c r="AH7" s="206">
        <v>0</v>
      </c>
      <c r="AI7" s="206">
        <v>0</v>
      </c>
      <c r="AJ7" s="206">
        <v>0</v>
      </c>
      <c r="AK7" s="206">
        <v>54.91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</v>
      </c>
      <c r="L8" s="206">
        <v>366.87</v>
      </c>
      <c r="M8" s="206">
        <v>26.68</v>
      </c>
      <c r="N8" s="206">
        <v>34.380000000000003</v>
      </c>
      <c r="O8" s="206">
        <v>0</v>
      </c>
      <c r="P8" s="206">
        <v>35.93</v>
      </c>
      <c r="Q8" s="206">
        <v>2.95</v>
      </c>
      <c r="R8" s="206">
        <v>8.1199999999999992</v>
      </c>
      <c r="S8" s="206">
        <v>4.97</v>
      </c>
      <c r="T8" s="206">
        <v>0</v>
      </c>
      <c r="U8" s="206">
        <v>20.56</v>
      </c>
      <c r="V8" s="206">
        <v>6.11</v>
      </c>
      <c r="W8" s="206">
        <v>10.19</v>
      </c>
      <c r="X8" s="206">
        <v>43.22</v>
      </c>
      <c r="Y8" s="206">
        <v>0</v>
      </c>
      <c r="Z8" s="206">
        <v>37.299999999999997</v>
      </c>
      <c r="AA8" s="206">
        <v>23.57</v>
      </c>
      <c r="AB8" s="206">
        <v>0</v>
      </c>
      <c r="AC8" s="206">
        <v>11.38</v>
      </c>
      <c r="AD8" s="206">
        <v>0</v>
      </c>
      <c r="AE8" s="206">
        <v>0</v>
      </c>
      <c r="AF8" s="206">
        <v>0</v>
      </c>
      <c r="AG8" s="206">
        <v>30</v>
      </c>
      <c r="AH8" s="206">
        <v>0</v>
      </c>
      <c r="AI8" s="206">
        <v>0</v>
      </c>
      <c r="AJ8" s="206">
        <v>0</v>
      </c>
      <c r="AK8" s="206">
        <v>54.91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1.92</v>
      </c>
      <c r="L9" s="206">
        <v>297.72000000000003</v>
      </c>
      <c r="M9" s="206">
        <v>26.68</v>
      </c>
      <c r="N9" s="206">
        <v>34.380000000000003</v>
      </c>
      <c r="O9" s="206">
        <v>0</v>
      </c>
      <c r="P9" s="206">
        <v>35.93</v>
      </c>
      <c r="Q9" s="206">
        <v>2.88</v>
      </c>
      <c r="R9" s="206">
        <v>8.1199999999999992</v>
      </c>
      <c r="S9" s="206">
        <v>4.8</v>
      </c>
      <c r="T9" s="206">
        <v>0</v>
      </c>
      <c r="U9" s="206">
        <v>20.56</v>
      </c>
      <c r="V9" s="206">
        <v>6.11</v>
      </c>
      <c r="W9" s="206">
        <v>10.25</v>
      </c>
      <c r="X9" s="206">
        <v>43.22</v>
      </c>
      <c r="Y9" s="206">
        <v>0</v>
      </c>
      <c r="Z9" s="206">
        <v>37.299999999999997</v>
      </c>
      <c r="AA9" s="206">
        <v>23.57</v>
      </c>
      <c r="AB9" s="206">
        <v>0</v>
      </c>
      <c r="AC9" s="206">
        <v>11.38</v>
      </c>
      <c r="AD9" s="206">
        <v>0</v>
      </c>
      <c r="AE9" s="206">
        <v>0</v>
      </c>
      <c r="AF9" s="206">
        <v>0</v>
      </c>
      <c r="AG9" s="206">
        <v>30</v>
      </c>
      <c r="AH9" s="206">
        <v>0</v>
      </c>
      <c r="AI9" s="206">
        <v>0</v>
      </c>
      <c r="AJ9" s="206">
        <v>0</v>
      </c>
      <c r="AK9" s="206">
        <v>57.27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1.92</v>
      </c>
      <c r="L10" s="206">
        <v>220.89</v>
      </c>
      <c r="M10" s="206">
        <v>26.68</v>
      </c>
      <c r="N10" s="206">
        <v>34.380000000000003</v>
      </c>
      <c r="O10" s="206">
        <v>0</v>
      </c>
      <c r="P10" s="206">
        <v>35.93</v>
      </c>
      <c r="Q10" s="206">
        <v>2.88</v>
      </c>
      <c r="R10" s="206">
        <v>8.1199999999999992</v>
      </c>
      <c r="S10" s="206">
        <v>4.8</v>
      </c>
      <c r="T10" s="206">
        <v>0</v>
      </c>
      <c r="U10" s="206">
        <v>20.56</v>
      </c>
      <c r="V10" s="206">
        <v>6.11</v>
      </c>
      <c r="W10" s="206">
        <v>10.25</v>
      </c>
      <c r="X10" s="206">
        <v>43.22</v>
      </c>
      <c r="Y10" s="206">
        <v>0</v>
      </c>
      <c r="Z10" s="206">
        <v>37.299999999999997</v>
      </c>
      <c r="AA10" s="206">
        <v>23.57</v>
      </c>
      <c r="AB10" s="206">
        <v>0</v>
      </c>
      <c r="AC10" s="206">
        <v>11.38</v>
      </c>
      <c r="AD10" s="206">
        <v>0</v>
      </c>
      <c r="AE10" s="206">
        <v>0</v>
      </c>
      <c r="AF10" s="206">
        <v>0</v>
      </c>
      <c r="AG10" s="206">
        <v>30</v>
      </c>
      <c r="AH10" s="206">
        <v>0</v>
      </c>
      <c r="AI10" s="206">
        <v>0</v>
      </c>
      <c r="AJ10" s="206">
        <v>0</v>
      </c>
      <c r="AK10" s="206">
        <v>57.27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1.92</v>
      </c>
      <c r="L11" s="206">
        <v>203.6</v>
      </c>
      <c r="M11" s="206">
        <v>26.68</v>
      </c>
      <c r="N11" s="206">
        <v>34.380000000000003</v>
      </c>
      <c r="O11" s="206">
        <v>0</v>
      </c>
      <c r="P11" s="206">
        <v>35.93</v>
      </c>
      <c r="Q11" s="206">
        <v>2.95</v>
      </c>
      <c r="R11" s="206">
        <v>8.1199999999999992</v>
      </c>
      <c r="S11" s="206">
        <v>4.9800000000000004</v>
      </c>
      <c r="T11" s="206">
        <v>0</v>
      </c>
      <c r="U11" s="206">
        <v>20.56</v>
      </c>
      <c r="V11" s="206">
        <v>6.11</v>
      </c>
      <c r="W11" s="206">
        <v>10.25</v>
      </c>
      <c r="X11" s="206">
        <v>43.22</v>
      </c>
      <c r="Y11" s="206">
        <v>0</v>
      </c>
      <c r="Z11" s="206">
        <v>37.299999999999997</v>
      </c>
      <c r="AA11" s="206">
        <v>23.57</v>
      </c>
      <c r="AB11" s="206">
        <v>0</v>
      </c>
      <c r="AC11" s="206">
        <v>11.38</v>
      </c>
      <c r="AD11" s="206">
        <v>0</v>
      </c>
      <c r="AE11" s="206">
        <v>0</v>
      </c>
      <c r="AF11" s="206">
        <v>0</v>
      </c>
      <c r="AG11" s="206">
        <v>30</v>
      </c>
      <c r="AH11" s="206">
        <v>0</v>
      </c>
      <c r="AI11" s="206">
        <v>0</v>
      </c>
      <c r="AJ11" s="206">
        <v>0</v>
      </c>
      <c r="AK11" s="206">
        <v>57.27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1.92</v>
      </c>
      <c r="L12" s="206">
        <v>203.6</v>
      </c>
      <c r="M12" s="206">
        <v>26.68</v>
      </c>
      <c r="N12" s="206">
        <v>34.380000000000003</v>
      </c>
      <c r="O12" s="206">
        <v>0</v>
      </c>
      <c r="P12" s="206">
        <v>35.93</v>
      </c>
      <c r="Q12" s="206">
        <v>2.95</v>
      </c>
      <c r="R12" s="206">
        <v>8.1199999999999992</v>
      </c>
      <c r="S12" s="206">
        <v>4.9800000000000004</v>
      </c>
      <c r="T12" s="206">
        <v>0</v>
      </c>
      <c r="U12" s="206">
        <v>20.56</v>
      </c>
      <c r="V12" s="206">
        <v>6.11</v>
      </c>
      <c r="W12" s="206">
        <v>10.25</v>
      </c>
      <c r="X12" s="206">
        <v>43.22</v>
      </c>
      <c r="Y12" s="206">
        <v>0</v>
      </c>
      <c r="Z12" s="206">
        <v>37.299999999999997</v>
      </c>
      <c r="AA12" s="206">
        <v>23.57</v>
      </c>
      <c r="AB12" s="206">
        <v>0</v>
      </c>
      <c r="AC12" s="206">
        <v>11.38</v>
      </c>
      <c r="AD12" s="206">
        <v>0</v>
      </c>
      <c r="AE12" s="206">
        <v>0</v>
      </c>
      <c r="AF12" s="206">
        <v>0</v>
      </c>
      <c r="AG12" s="206">
        <v>30</v>
      </c>
      <c r="AH12" s="206">
        <v>0</v>
      </c>
      <c r="AI12" s="206">
        <v>0</v>
      </c>
      <c r="AJ12" s="206">
        <v>0</v>
      </c>
      <c r="AK12" s="206">
        <v>57.27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1.92</v>
      </c>
      <c r="L13" s="206">
        <v>203.6</v>
      </c>
      <c r="M13" s="206">
        <v>26.68</v>
      </c>
      <c r="N13" s="206">
        <v>34.380000000000003</v>
      </c>
      <c r="O13" s="206">
        <v>0</v>
      </c>
      <c r="P13" s="206">
        <v>35.93</v>
      </c>
      <c r="Q13" s="206">
        <v>2.95</v>
      </c>
      <c r="R13" s="206">
        <v>8.1199999999999992</v>
      </c>
      <c r="S13" s="206">
        <v>4.9800000000000004</v>
      </c>
      <c r="T13" s="206">
        <v>0</v>
      </c>
      <c r="U13" s="206">
        <v>20.56</v>
      </c>
      <c r="V13" s="206">
        <v>6.11</v>
      </c>
      <c r="W13" s="206">
        <v>10.25</v>
      </c>
      <c r="X13" s="206">
        <v>43.22</v>
      </c>
      <c r="Y13" s="206">
        <v>0</v>
      </c>
      <c r="Z13" s="206">
        <v>37.299999999999997</v>
      </c>
      <c r="AA13" s="206">
        <v>23.57</v>
      </c>
      <c r="AB13" s="206">
        <v>0</v>
      </c>
      <c r="AC13" s="206">
        <v>11.43</v>
      </c>
      <c r="AD13" s="206">
        <v>0</v>
      </c>
      <c r="AE13" s="206">
        <v>0</v>
      </c>
      <c r="AF13" s="206">
        <v>0</v>
      </c>
      <c r="AG13" s="206">
        <v>30</v>
      </c>
      <c r="AH13" s="206">
        <v>0</v>
      </c>
      <c r="AI13" s="206">
        <v>0</v>
      </c>
      <c r="AJ13" s="206">
        <v>0</v>
      </c>
      <c r="AK13" s="206">
        <v>57.27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1.92</v>
      </c>
      <c r="L14" s="206">
        <v>203.6</v>
      </c>
      <c r="M14" s="206">
        <v>26.68</v>
      </c>
      <c r="N14" s="206">
        <v>34.380000000000003</v>
      </c>
      <c r="O14" s="206">
        <v>0</v>
      </c>
      <c r="P14" s="206">
        <v>35.93</v>
      </c>
      <c r="Q14" s="206">
        <v>2.95</v>
      </c>
      <c r="R14" s="206">
        <v>8.1199999999999992</v>
      </c>
      <c r="S14" s="206">
        <v>4.97</v>
      </c>
      <c r="T14" s="206">
        <v>0</v>
      </c>
      <c r="U14" s="206">
        <v>20.56</v>
      </c>
      <c r="V14" s="206">
        <v>6.11</v>
      </c>
      <c r="W14" s="206">
        <v>10.25</v>
      </c>
      <c r="X14" s="206">
        <v>43.22</v>
      </c>
      <c r="Y14" s="206">
        <v>0</v>
      </c>
      <c r="Z14" s="206">
        <v>37.299999999999997</v>
      </c>
      <c r="AA14" s="206">
        <v>23.57</v>
      </c>
      <c r="AB14" s="206">
        <v>0</v>
      </c>
      <c r="AC14" s="206">
        <v>11.43</v>
      </c>
      <c r="AD14" s="206">
        <v>0</v>
      </c>
      <c r="AE14" s="206">
        <v>0</v>
      </c>
      <c r="AF14" s="206">
        <v>0</v>
      </c>
      <c r="AG14" s="206">
        <v>30</v>
      </c>
      <c r="AH14" s="206">
        <v>0</v>
      </c>
      <c r="AI14" s="206">
        <v>0</v>
      </c>
      <c r="AJ14" s="206">
        <v>0</v>
      </c>
      <c r="AK14" s="206">
        <v>57.27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1.92</v>
      </c>
      <c r="L15" s="206">
        <v>203.6</v>
      </c>
      <c r="M15" s="206">
        <v>26.68</v>
      </c>
      <c r="N15" s="206">
        <v>34.380000000000003</v>
      </c>
      <c r="O15" s="206">
        <v>0</v>
      </c>
      <c r="P15" s="206">
        <v>35.93</v>
      </c>
      <c r="Q15" s="206">
        <v>2.95</v>
      </c>
      <c r="R15" s="206">
        <v>8.1199999999999992</v>
      </c>
      <c r="S15" s="206">
        <v>4.9800000000000004</v>
      </c>
      <c r="T15" s="206">
        <v>0</v>
      </c>
      <c r="U15" s="206">
        <v>20.56</v>
      </c>
      <c r="V15" s="206">
        <v>6.11</v>
      </c>
      <c r="W15" s="206">
        <v>10.25</v>
      </c>
      <c r="X15" s="206">
        <v>43.22</v>
      </c>
      <c r="Y15" s="206">
        <v>0</v>
      </c>
      <c r="Z15" s="206">
        <v>37.299999999999997</v>
      </c>
      <c r="AA15" s="206">
        <v>23.57</v>
      </c>
      <c r="AB15" s="206">
        <v>0</v>
      </c>
      <c r="AC15" s="206">
        <v>11.38</v>
      </c>
      <c r="AD15" s="206">
        <v>0</v>
      </c>
      <c r="AE15" s="206">
        <v>0</v>
      </c>
      <c r="AF15" s="206">
        <v>0</v>
      </c>
      <c r="AG15" s="206">
        <v>30</v>
      </c>
      <c r="AH15" s="206">
        <v>0</v>
      </c>
      <c r="AI15" s="206">
        <v>0</v>
      </c>
      <c r="AJ15" s="206">
        <v>0</v>
      </c>
      <c r="AK15" s="206">
        <v>57.27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1.92</v>
      </c>
      <c r="L16" s="206">
        <v>203.6</v>
      </c>
      <c r="M16" s="206">
        <v>26.68</v>
      </c>
      <c r="N16" s="206">
        <v>34.380000000000003</v>
      </c>
      <c r="O16" s="206">
        <v>0</v>
      </c>
      <c r="P16" s="206">
        <v>35.93</v>
      </c>
      <c r="Q16" s="206">
        <v>2.95</v>
      </c>
      <c r="R16" s="206">
        <v>8.1199999999999992</v>
      </c>
      <c r="S16" s="206">
        <v>4.9800000000000004</v>
      </c>
      <c r="T16" s="206">
        <v>0</v>
      </c>
      <c r="U16" s="206">
        <v>20.56</v>
      </c>
      <c r="V16" s="206">
        <v>6.11</v>
      </c>
      <c r="W16" s="206">
        <v>10.25</v>
      </c>
      <c r="X16" s="206">
        <v>43.22</v>
      </c>
      <c r="Y16" s="206">
        <v>0</v>
      </c>
      <c r="Z16" s="206">
        <v>37.299999999999997</v>
      </c>
      <c r="AA16" s="206">
        <v>23.57</v>
      </c>
      <c r="AB16" s="206">
        <v>0</v>
      </c>
      <c r="AC16" s="206">
        <v>11.38</v>
      </c>
      <c r="AD16" s="206">
        <v>0</v>
      </c>
      <c r="AE16" s="206">
        <v>0</v>
      </c>
      <c r="AF16" s="206">
        <v>0</v>
      </c>
      <c r="AG16" s="206">
        <v>30</v>
      </c>
      <c r="AH16" s="206">
        <v>0</v>
      </c>
      <c r="AI16" s="206">
        <v>0</v>
      </c>
      <c r="AJ16" s="206">
        <v>0</v>
      </c>
      <c r="AK16" s="206">
        <v>57.27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1.92</v>
      </c>
      <c r="L17" s="206">
        <v>203.6</v>
      </c>
      <c r="M17" s="206">
        <v>26.68</v>
      </c>
      <c r="N17" s="206">
        <v>34.380000000000003</v>
      </c>
      <c r="O17" s="206">
        <v>0</v>
      </c>
      <c r="P17" s="206">
        <v>35.93</v>
      </c>
      <c r="Q17" s="206">
        <v>2.88</v>
      </c>
      <c r="R17" s="206">
        <v>8.1199999999999992</v>
      </c>
      <c r="S17" s="206">
        <v>4.8</v>
      </c>
      <c r="T17" s="206">
        <v>0</v>
      </c>
      <c r="U17" s="206">
        <v>20.56</v>
      </c>
      <c r="V17" s="206">
        <v>6.11</v>
      </c>
      <c r="W17" s="206">
        <v>10.25</v>
      </c>
      <c r="X17" s="206">
        <v>43.22</v>
      </c>
      <c r="Y17" s="206">
        <v>0</v>
      </c>
      <c r="Z17" s="206">
        <v>37.299999999999997</v>
      </c>
      <c r="AA17" s="206">
        <v>23.57</v>
      </c>
      <c r="AB17" s="206">
        <v>0</v>
      </c>
      <c r="AC17" s="206">
        <v>11.38</v>
      </c>
      <c r="AD17" s="206">
        <v>0</v>
      </c>
      <c r="AE17" s="206">
        <v>0</v>
      </c>
      <c r="AF17" s="206">
        <v>0</v>
      </c>
      <c r="AG17" s="206">
        <v>30</v>
      </c>
      <c r="AH17" s="206">
        <v>0</v>
      </c>
      <c r="AI17" s="206">
        <v>0</v>
      </c>
      <c r="AJ17" s="206">
        <v>0</v>
      </c>
      <c r="AK17" s="206">
        <v>57.27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1.92</v>
      </c>
      <c r="L18" s="206">
        <v>203.6</v>
      </c>
      <c r="M18" s="206">
        <v>26.68</v>
      </c>
      <c r="N18" s="206">
        <v>34.380000000000003</v>
      </c>
      <c r="O18" s="206">
        <v>0</v>
      </c>
      <c r="P18" s="206">
        <v>35.93</v>
      </c>
      <c r="Q18" s="206">
        <v>2.88</v>
      </c>
      <c r="R18" s="206">
        <v>8.1199999999999992</v>
      </c>
      <c r="S18" s="206">
        <v>4.8</v>
      </c>
      <c r="T18" s="206">
        <v>0</v>
      </c>
      <c r="U18" s="206">
        <v>20.56</v>
      </c>
      <c r="V18" s="206">
        <v>6.11</v>
      </c>
      <c r="W18" s="206">
        <v>10.25</v>
      </c>
      <c r="X18" s="206">
        <v>43.22</v>
      </c>
      <c r="Y18" s="206">
        <v>0</v>
      </c>
      <c r="Z18" s="206">
        <v>37.299999999999997</v>
      </c>
      <c r="AA18" s="206">
        <v>23.57</v>
      </c>
      <c r="AB18" s="206">
        <v>0</v>
      </c>
      <c r="AC18" s="206">
        <v>11.38</v>
      </c>
      <c r="AD18" s="206">
        <v>0</v>
      </c>
      <c r="AE18" s="206">
        <v>0</v>
      </c>
      <c r="AF18" s="206">
        <v>0</v>
      </c>
      <c r="AG18" s="206">
        <v>30</v>
      </c>
      <c r="AH18" s="206">
        <v>0</v>
      </c>
      <c r="AI18" s="206">
        <v>0</v>
      </c>
      <c r="AJ18" s="206">
        <v>0</v>
      </c>
      <c r="AK18" s="206">
        <v>57.27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1.92</v>
      </c>
      <c r="L19" s="206">
        <v>244.75</v>
      </c>
      <c r="M19" s="206">
        <v>26.68</v>
      </c>
      <c r="N19" s="206">
        <v>34.380000000000003</v>
      </c>
      <c r="O19" s="206">
        <v>0</v>
      </c>
      <c r="P19" s="206">
        <v>35.93</v>
      </c>
      <c r="Q19" s="206">
        <v>2.88</v>
      </c>
      <c r="R19" s="206">
        <v>8.1199999999999992</v>
      </c>
      <c r="S19" s="206">
        <v>4.8</v>
      </c>
      <c r="T19" s="206">
        <v>0</v>
      </c>
      <c r="U19" s="206">
        <v>20.56</v>
      </c>
      <c r="V19" s="206">
        <v>6.11</v>
      </c>
      <c r="W19" s="206">
        <v>10.25</v>
      </c>
      <c r="X19" s="206">
        <v>43.22</v>
      </c>
      <c r="Y19" s="206">
        <v>0</v>
      </c>
      <c r="Z19" s="206">
        <v>37.299999999999997</v>
      </c>
      <c r="AA19" s="206">
        <v>23.57</v>
      </c>
      <c r="AB19" s="206">
        <v>0</v>
      </c>
      <c r="AC19" s="206">
        <v>11.38</v>
      </c>
      <c r="AD19" s="206">
        <v>0</v>
      </c>
      <c r="AE19" s="206">
        <v>0</v>
      </c>
      <c r="AF19" s="206">
        <v>0</v>
      </c>
      <c r="AG19" s="206">
        <v>30</v>
      </c>
      <c r="AH19" s="206">
        <v>0</v>
      </c>
      <c r="AI19" s="206">
        <v>0</v>
      </c>
      <c r="AJ19" s="206">
        <v>0</v>
      </c>
      <c r="AK19" s="206">
        <v>57.27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1.92</v>
      </c>
      <c r="L20" s="206">
        <v>315.20999999999998</v>
      </c>
      <c r="M20" s="206">
        <v>26.68</v>
      </c>
      <c r="N20" s="206">
        <v>34.380000000000003</v>
      </c>
      <c r="O20" s="206">
        <v>0</v>
      </c>
      <c r="P20" s="206">
        <v>35.93</v>
      </c>
      <c r="Q20" s="206">
        <v>2.88</v>
      </c>
      <c r="R20" s="206">
        <v>8.1199999999999992</v>
      </c>
      <c r="S20" s="206">
        <v>4.8</v>
      </c>
      <c r="T20" s="206">
        <v>0</v>
      </c>
      <c r="U20" s="206">
        <v>20.56</v>
      </c>
      <c r="V20" s="206">
        <v>6.11</v>
      </c>
      <c r="W20" s="206">
        <v>10.25</v>
      </c>
      <c r="X20" s="206">
        <v>43.22</v>
      </c>
      <c r="Y20" s="206">
        <v>0</v>
      </c>
      <c r="Z20" s="206">
        <v>37.299999999999997</v>
      </c>
      <c r="AA20" s="206">
        <v>23.57</v>
      </c>
      <c r="AB20" s="206">
        <v>0</v>
      </c>
      <c r="AC20" s="206">
        <v>11.38</v>
      </c>
      <c r="AD20" s="206">
        <v>0</v>
      </c>
      <c r="AE20" s="206">
        <v>0</v>
      </c>
      <c r="AF20" s="206">
        <v>0</v>
      </c>
      <c r="AG20" s="206">
        <v>30</v>
      </c>
      <c r="AH20" s="206">
        <v>0</v>
      </c>
      <c r="AI20" s="206">
        <v>0</v>
      </c>
      <c r="AJ20" s="206">
        <v>0</v>
      </c>
      <c r="AK20" s="206">
        <v>57.27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1.84</v>
      </c>
      <c r="L21" s="206">
        <v>366.87</v>
      </c>
      <c r="M21" s="206">
        <v>26.68</v>
      </c>
      <c r="N21" s="206">
        <v>34.380000000000003</v>
      </c>
      <c r="O21" s="206">
        <v>0</v>
      </c>
      <c r="P21" s="206">
        <v>35.93</v>
      </c>
      <c r="Q21" s="206">
        <v>6.35</v>
      </c>
      <c r="R21" s="206">
        <v>8.1199999999999992</v>
      </c>
      <c r="S21" s="206">
        <v>5.44</v>
      </c>
      <c r="T21" s="206">
        <v>0</v>
      </c>
      <c r="U21" s="206">
        <v>20.56</v>
      </c>
      <c r="V21" s="206">
        <v>6.11</v>
      </c>
      <c r="W21" s="206">
        <v>10.25</v>
      </c>
      <c r="X21" s="206">
        <v>43.22</v>
      </c>
      <c r="Y21" s="206">
        <v>0</v>
      </c>
      <c r="Z21" s="206">
        <v>37.299999999999997</v>
      </c>
      <c r="AA21" s="206">
        <v>23.57</v>
      </c>
      <c r="AB21" s="206">
        <v>0</v>
      </c>
      <c r="AC21" s="206">
        <v>11.38</v>
      </c>
      <c r="AD21" s="206">
        <v>0</v>
      </c>
      <c r="AE21" s="206">
        <v>0</v>
      </c>
      <c r="AF21" s="206">
        <v>0</v>
      </c>
      <c r="AG21" s="206">
        <v>30</v>
      </c>
      <c r="AH21" s="206">
        <v>0</v>
      </c>
      <c r="AI21" s="206">
        <v>0</v>
      </c>
      <c r="AJ21" s="206">
        <v>0</v>
      </c>
      <c r="AK21" s="206">
        <v>54.91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1.84</v>
      </c>
      <c r="L22" s="206">
        <v>366.87</v>
      </c>
      <c r="M22" s="206">
        <v>26.68</v>
      </c>
      <c r="N22" s="206">
        <v>34.380000000000003</v>
      </c>
      <c r="O22" s="206">
        <v>0</v>
      </c>
      <c r="P22" s="206">
        <v>35.93</v>
      </c>
      <c r="Q22" s="206">
        <v>6.35</v>
      </c>
      <c r="R22" s="206">
        <v>8.1199999999999992</v>
      </c>
      <c r="S22" s="206">
        <v>5.44</v>
      </c>
      <c r="T22" s="206">
        <v>0</v>
      </c>
      <c r="U22" s="206">
        <v>20.56</v>
      </c>
      <c r="V22" s="206">
        <v>6.11</v>
      </c>
      <c r="W22" s="206">
        <v>10.25</v>
      </c>
      <c r="X22" s="206">
        <v>43.22</v>
      </c>
      <c r="Y22" s="206">
        <v>0</v>
      </c>
      <c r="Z22" s="206">
        <v>37.299999999999997</v>
      </c>
      <c r="AA22" s="206">
        <v>23.57</v>
      </c>
      <c r="AB22" s="206">
        <v>0</v>
      </c>
      <c r="AC22" s="206">
        <v>11.38</v>
      </c>
      <c r="AD22" s="206">
        <v>0</v>
      </c>
      <c r="AE22" s="206">
        <v>0</v>
      </c>
      <c r="AF22" s="206">
        <v>0</v>
      </c>
      <c r="AG22" s="206">
        <v>30</v>
      </c>
      <c r="AH22" s="206">
        <v>0</v>
      </c>
      <c r="AI22" s="206">
        <v>0</v>
      </c>
      <c r="AJ22" s="206">
        <v>0</v>
      </c>
      <c r="AK22" s="206">
        <v>54.91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8.98</v>
      </c>
      <c r="L23" s="206">
        <v>366.87</v>
      </c>
      <c r="M23" s="206">
        <v>26.68</v>
      </c>
      <c r="N23" s="206">
        <v>34.380000000000003</v>
      </c>
      <c r="O23" s="206">
        <v>0</v>
      </c>
      <c r="P23" s="206">
        <v>35.93</v>
      </c>
      <c r="Q23" s="206">
        <v>6.35</v>
      </c>
      <c r="R23" s="206">
        <v>8.11</v>
      </c>
      <c r="S23" s="206">
        <v>5.43</v>
      </c>
      <c r="T23" s="206">
        <v>0</v>
      </c>
      <c r="U23" s="206">
        <v>20.56</v>
      </c>
      <c r="V23" s="206">
        <v>6.11</v>
      </c>
      <c r="W23" s="206">
        <v>10.25</v>
      </c>
      <c r="X23" s="206">
        <v>43.22</v>
      </c>
      <c r="Y23" s="206">
        <v>0</v>
      </c>
      <c r="Z23" s="206">
        <v>37.299999999999997</v>
      </c>
      <c r="AA23" s="206">
        <v>23.57</v>
      </c>
      <c r="AB23" s="206">
        <v>0</v>
      </c>
      <c r="AC23" s="206">
        <v>11.38</v>
      </c>
      <c r="AD23" s="206">
        <v>0</v>
      </c>
      <c r="AE23" s="206">
        <v>0</v>
      </c>
      <c r="AF23" s="206">
        <v>0</v>
      </c>
      <c r="AG23" s="206">
        <v>22.39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8.98</v>
      </c>
      <c r="L24" s="206">
        <v>366.87</v>
      </c>
      <c r="M24" s="206">
        <v>26.68</v>
      </c>
      <c r="N24" s="206">
        <v>34.380000000000003</v>
      </c>
      <c r="O24" s="206">
        <v>0</v>
      </c>
      <c r="P24" s="206">
        <v>35.93</v>
      </c>
      <c r="Q24" s="206">
        <v>6.35</v>
      </c>
      <c r="R24" s="206">
        <v>8.11</v>
      </c>
      <c r="S24" s="206">
        <v>5.43</v>
      </c>
      <c r="T24" s="206">
        <v>0</v>
      </c>
      <c r="U24" s="206">
        <v>20.56</v>
      </c>
      <c r="V24" s="206">
        <v>6.11</v>
      </c>
      <c r="W24" s="206">
        <v>10.25</v>
      </c>
      <c r="X24" s="206">
        <v>43.22</v>
      </c>
      <c r="Y24" s="206">
        <v>0</v>
      </c>
      <c r="Z24" s="206">
        <v>37.299999999999997</v>
      </c>
      <c r="AA24" s="206">
        <v>23.57</v>
      </c>
      <c r="AB24" s="206">
        <v>0</v>
      </c>
      <c r="AC24" s="206">
        <v>11.38</v>
      </c>
      <c r="AD24" s="206">
        <v>0</v>
      </c>
      <c r="AE24" s="206">
        <v>0</v>
      </c>
      <c r="AF24" s="206">
        <v>0</v>
      </c>
      <c r="AG24" s="206">
        <v>22.39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366.87</v>
      </c>
      <c r="M25" s="206">
        <v>26.68</v>
      </c>
      <c r="N25" s="206">
        <v>34.380000000000003</v>
      </c>
      <c r="O25" s="206">
        <v>0</v>
      </c>
      <c r="P25" s="206">
        <v>35.93</v>
      </c>
      <c r="Q25" s="206">
        <v>6.35</v>
      </c>
      <c r="R25" s="206">
        <v>8.1199999999999992</v>
      </c>
      <c r="S25" s="206">
        <v>5.43</v>
      </c>
      <c r="T25" s="206">
        <v>0</v>
      </c>
      <c r="U25" s="206">
        <v>20.56</v>
      </c>
      <c r="V25" s="206">
        <v>6.11</v>
      </c>
      <c r="W25" s="206">
        <v>10.25</v>
      </c>
      <c r="X25" s="206">
        <v>43.22</v>
      </c>
      <c r="Y25" s="206">
        <v>0</v>
      </c>
      <c r="Z25" s="206">
        <v>37.299999999999997</v>
      </c>
      <c r="AA25" s="206">
        <v>23.57</v>
      </c>
      <c r="AB25" s="206">
        <v>0</v>
      </c>
      <c r="AC25" s="206">
        <v>11.38</v>
      </c>
      <c r="AD25" s="206">
        <v>0</v>
      </c>
      <c r="AE25" s="206">
        <v>0</v>
      </c>
      <c r="AF25" s="206">
        <v>0</v>
      </c>
      <c r="AG25" s="206">
        <v>22.39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</v>
      </c>
      <c r="L26" s="206">
        <v>366.88</v>
      </c>
      <c r="M26" s="206">
        <v>26.68</v>
      </c>
      <c r="N26" s="206">
        <v>34.380000000000003</v>
      </c>
      <c r="O26" s="206">
        <v>0</v>
      </c>
      <c r="P26" s="206">
        <v>35.93</v>
      </c>
      <c r="Q26" s="206">
        <v>6.18</v>
      </c>
      <c r="R26" s="206">
        <v>8.1199999999999992</v>
      </c>
      <c r="S26" s="206">
        <v>5.43</v>
      </c>
      <c r="T26" s="206">
        <v>0</v>
      </c>
      <c r="U26" s="206">
        <v>20.56</v>
      </c>
      <c r="V26" s="206">
        <v>6.11</v>
      </c>
      <c r="W26" s="206">
        <v>10.26</v>
      </c>
      <c r="X26" s="206">
        <v>43.22</v>
      </c>
      <c r="Y26" s="206">
        <v>0</v>
      </c>
      <c r="Z26" s="206">
        <v>37.299999999999997</v>
      </c>
      <c r="AA26" s="206">
        <v>23.57</v>
      </c>
      <c r="AB26" s="206">
        <v>0</v>
      </c>
      <c r="AC26" s="206">
        <v>11.38</v>
      </c>
      <c r="AD26" s="206">
        <v>0</v>
      </c>
      <c r="AE26" s="206">
        <v>0</v>
      </c>
      <c r="AF26" s="206">
        <v>0</v>
      </c>
      <c r="AG26" s="206">
        <v>22.39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8.98</v>
      </c>
      <c r="L27" s="206">
        <v>366.88</v>
      </c>
      <c r="M27" s="206">
        <v>26.68</v>
      </c>
      <c r="N27" s="206">
        <v>34.380000000000003</v>
      </c>
      <c r="O27" s="206">
        <v>0</v>
      </c>
      <c r="P27" s="206">
        <v>35.93</v>
      </c>
      <c r="Q27" s="206">
        <v>6.35</v>
      </c>
      <c r="R27" s="206">
        <v>8.1199999999999992</v>
      </c>
      <c r="S27" s="206">
        <v>5.43</v>
      </c>
      <c r="T27" s="206">
        <v>0</v>
      </c>
      <c r="U27" s="206">
        <v>20.56</v>
      </c>
      <c r="V27" s="206">
        <v>6.11</v>
      </c>
      <c r="W27" s="206">
        <v>10.02</v>
      </c>
      <c r="X27" s="206">
        <v>43.22</v>
      </c>
      <c r="Y27" s="206">
        <v>0</v>
      </c>
      <c r="Z27" s="206">
        <v>37.299999999999997</v>
      </c>
      <c r="AA27" s="206">
        <v>23.57</v>
      </c>
      <c r="AB27" s="206">
        <v>0</v>
      </c>
      <c r="AC27" s="206">
        <v>11.38</v>
      </c>
      <c r="AD27" s="206">
        <v>0</v>
      </c>
      <c r="AE27" s="206">
        <v>0</v>
      </c>
      <c r="AF27" s="206">
        <v>0</v>
      </c>
      <c r="AG27" s="206">
        <v>22.39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8.98</v>
      </c>
      <c r="L28" s="206">
        <v>366.88</v>
      </c>
      <c r="M28" s="206">
        <v>26.68</v>
      </c>
      <c r="N28" s="206">
        <v>34.380000000000003</v>
      </c>
      <c r="O28" s="206">
        <v>0</v>
      </c>
      <c r="P28" s="206">
        <v>35.93</v>
      </c>
      <c r="Q28" s="206">
        <v>6.35</v>
      </c>
      <c r="R28" s="206">
        <v>8.1199999999999992</v>
      </c>
      <c r="S28" s="206">
        <v>5.43</v>
      </c>
      <c r="T28" s="206">
        <v>0</v>
      </c>
      <c r="U28" s="206">
        <v>20.56</v>
      </c>
      <c r="V28" s="206">
        <v>6.11</v>
      </c>
      <c r="W28" s="206">
        <v>10.02</v>
      </c>
      <c r="X28" s="206">
        <v>43.22</v>
      </c>
      <c r="Y28" s="206">
        <v>0</v>
      </c>
      <c r="Z28" s="206">
        <v>37.299999999999997</v>
      </c>
      <c r="AA28" s="206">
        <v>23.57</v>
      </c>
      <c r="AB28" s="206">
        <v>0</v>
      </c>
      <c r="AC28" s="206">
        <v>11.38</v>
      </c>
      <c r="AD28" s="206">
        <v>0</v>
      </c>
      <c r="AE28" s="206">
        <v>0</v>
      </c>
      <c r="AF28" s="206">
        <v>0</v>
      </c>
      <c r="AG28" s="206">
        <v>22.39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366.88</v>
      </c>
      <c r="M29" s="206">
        <v>26.68</v>
      </c>
      <c r="N29" s="206">
        <v>34.380000000000003</v>
      </c>
      <c r="O29" s="206">
        <v>0</v>
      </c>
      <c r="P29" s="206">
        <v>35.93</v>
      </c>
      <c r="Q29" s="206">
        <v>6.35</v>
      </c>
      <c r="R29" s="206">
        <v>8.1199999999999992</v>
      </c>
      <c r="S29" s="206">
        <v>5.43</v>
      </c>
      <c r="T29" s="206">
        <v>0</v>
      </c>
      <c r="U29" s="206">
        <v>20.56</v>
      </c>
      <c r="V29" s="206">
        <v>6.11</v>
      </c>
      <c r="W29" s="206">
        <v>10.02</v>
      </c>
      <c r="X29" s="206">
        <v>43.22</v>
      </c>
      <c r="Y29" s="206">
        <v>0</v>
      </c>
      <c r="Z29" s="206">
        <v>37.299999999999997</v>
      </c>
      <c r="AA29" s="206">
        <v>23.57</v>
      </c>
      <c r="AB29" s="206">
        <v>0</v>
      </c>
      <c r="AC29" s="206">
        <v>11.38</v>
      </c>
      <c r="AD29" s="206">
        <v>0</v>
      </c>
      <c r="AE29" s="206">
        <v>0</v>
      </c>
      <c r="AF29" s="206">
        <v>0</v>
      </c>
      <c r="AG29" s="206">
        <v>22.39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366.88</v>
      </c>
      <c r="M30" s="206">
        <v>26.68</v>
      </c>
      <c r="N30" s="206">
        <v>34.380000000000003</v>
      </c>
      <c r="O30" s="206">
        <v>0</v>
      </c>
      <c r="P30" s="206">
        <v>35.93</v>
      </c>
      <c r="Q30" s="206">
        <v>6.35</v>
      </c>
      <c r="R30" s="206">
        <v>8.1199999999999992</v>
      </c>
      <c r="S30" s="206">
        <v>5.43</v>
      </c>
      <c r="T30" s="206">
        <v>0</v>
      </c>
      <c r="U30" s="206">
        <v>20.56</v>
      </c>
      <c r="V30" s="206">
        <v>6.11</v>
      </c>
      <c r="W30" s="206">
        <v>10.02</v>
      </c>
      <c r="X30" s="206">
        <v>43.22</v>
      </c>
      <c r="Y30" s="206">
        <v>0</v>
      </c>
      <c r="Z30" s="206">
        <v>37.299999999999997</v>
      </c>
      <c r="AA30" s="206">
        <v>23.57</v>
      </c>
      <c r="AB30" s="206">
        <v>0</v>
      </c>
      <c r="AC30" s="206">
        <v>11.38</v>
      </c>
      <c r="AD30" s="206">
        <v>0</v>
      </c>
      <c r="AE30" s="206">
        <v>0</v>
      </c>
      <c r="AF30" s="206">
        <v>0</v>
      </c>
      <c r="AG30" s="206">
        <v>22.39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2.54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366.88</v>
      </c>
      <c r="M31" s="206">
        <v>26.68</v>
      </c>
      <c r="N31" s="206">
        <v>34.380000000000003</v>
      </c>
      <c r="O31" s="206">
        <v>0</v>
      </c>
      <c r="P31" s="206">
        <v>35.93</v>
      </c>
      <c r="Q31" s="206">
        <v>6.35</v>
      </c>
      <c r="R31" s="206">
        <v>8.1199999999999992</v>
      </c>
      <c r="S31" s="206">
        <v>5.43</v>
      </c>
      <c r="T31" s="206">
        <v>0</v>
      </c>
      <c r="U31" s="206">
        <v>20.56</v>
      </c>
      <c r="V31" s="206">
        <v>6.11</v>
      </c>
      <c r="W31" s="206">
        <v>10.02</v>
      </c>
      <c r="X31" s="206">
        <v>43.22</v>
      </c>
      <c r="Y31" s="206">
        <v>0</v>
      </c>
      <c r="Z31" s="206">
        <v>37.299999999999997</v>
      </c>
      <c r="AA31" s="206">
        <v>23.57</v>
      </c>
      <c r="AB31" s="206">
        <v>0</v>
      </c>
      <c r="AC31" s="206">
        <v>11.38</v>
      </c>
      <c r="AD31" s="206">
        <v>0</v>
      </c>
      <c r="AE31" s="206">
        <v>0</v>
      </c>
      <c r="AF31" s="206">
        <v>0</v>
      </c>
      <c r="AG31" s="206">
        <v>22.39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8.18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366.88</v>
      </c>
      <c r="M32" s="206">
        <v>26.68</v>
      </c>
      <c r="N32" s="206">
        <v>34.380000000000003</v>
      </c>
      <c r="O32" s="206">
        <v>0</v>
      </c>
      <c r="P32" s="206">
        <v>35.93</v>
      </c>
      <c r="Q32" s="206">
        <v>6.35</v>
      </c>
      <c r="R32" s="206">
        <v>8.1199999999999992</v>
      </c>
      <c r="S32" s="206">
        <v>5.43</v>
      </c>
      <c r="T32" s="206">
        <v>0</v>
      </c>
      <c r="U32" s="206">
        <v>20.56</v>
      </c>
      <c r="V32" s="206">
        <v>6.11</v>
      </c>
      <c r="W32" s="206">
        <v>10.02</v>
      </c>
      <c r="X32" s="206">
        <v>43.22</v>
      </c>
      <c r="Y32" s="206">
        <v>0</v>
      </c>
      <c r="Z32" s="206">
        <v>37.299999999999997</v>
      </c>
      <c r="AA32" s="206">
        <v>23.57</v>
      </c>
      <c r="AB32" s="206">
        <v>0</v>
      </c>
      <c r="AC32" s="206">
        <v>11.38</v>
      </c>
      <c r="AD32" s="206">
        <v>0</v>
      </c>
      <c r="AE32" s="206">
        <v>0</v>
      </c>
      <c r="AF32" s="206">
        <v>0</v>
      </c>
      <c r="AG32" s="206">
        <v>22.39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366.88</v>
      </c>
      <c r="M33" s="206">
        <v>26.68</v>
      </c>
      <c r="N33" s="206">
        <v>34.380000000000003</v>
      </c>
      <c r="O33" s="206">
        <v>0</v>
      </c>
      <c r="P33" s="206">
        <v>35.93</v>
      </c>
      <c r="Q33" s="206">
        <v>6.35</v>
      </c>
      <c r="R33" s="206">
        <v>8.1199999999999992</v>
      </c>
      <c r="S33" s="206">
        <v>5.43</v>
      </c>
      <c r="T33" s="206">
        <v>0</v>
      </c>
      <c r="U33" s="206">
        <v>20.56</v>
      </c>
      <c r="V33" s="206">
        <v>6.11</v>
      </c>
      <c r="W33" s="206">
        <v>10.02</v>
      </c>
      <c r="X33" s="206">
        <v>43.22</v>
      </c>
      <c r="Y33" s="206">
        <v>0</v>
      </c>
      <c r="Z33" s="206">
        <v>37.299999999999997</v>
      </c>
      <c r="AA33" s="206">
        <v>23.57</v>
      </c>
      <c r="AB33" s="206">
        <v>0</v>
      </c>
      <c r="AC33" s="206">
        <v>11.38</v>
      </c>
      <c r="AD33" s="206">
        <v>0</v>
      </c>
      <c r="AE33" s="206">
        <v>0</v>
      </c>
      <c r="AF33" s="206">
        <v>0</v>
      </c>
      <c r="AG33" s="206">
        <v>22.39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366.88</v>
      </c>
      <c r="M34" s="206">
        <v>26.68</v>
      </c>
      <c r="N34" s="206">
        <v>34.380000000000003</v>
      </c>
      <c r="O34" s="206">
        <v>0</v>
      </c>
      <c r="P34" s="206">
        <v>35.93</v>
      </c>
      <c r="Q34" s="206">
        <v>6.35</v>
      </c>
      <c r="R34" s="206">
        <v>8.1199999999999992</v>
      </c>
      <c r="S34" s="206">
        <v>5.43</v>
      </c>
      <c r="T34" s="206">
        <v>0</v>
      </c>
      <c r="U34" s="206">
        <v>20.56</v>
      </c>
      <c r="V34" s="206">
        <v>6.11</v>
      </c>
      <c r="W34" s="206">
        <v>10.02</v>
      </c>
      <c r="X34" s="206">
        <v>43.22</v>
      </c>
      <c r="Y34" s="206">
        <v>0</v>
      </c>
      <c r="Z34" s="206">
        <v>37.299999999999997</v>
      </c>
      <c r="AA34" s="206">
        <v>23.57</v>
      </c>
      <c r="AB34" s="206">
        <v>0</v>
      </c>
      <c r="AC34" s="206">
        <v>11.38</v>
      </c>
      <c r="AD34" s="206">
        <v>0</v>
      </c>
      <c r="AE34" s="206">
        <v>0</v>
      </c>
      <c r="AF34" s="206">
        <v>0</v>
      </c>
      <c r="AG34" s="206">
        <v>22.39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366.88</v>
      </c>
      <c r="M35" s="206">
        <v>26.68</v>
      </c>
      <c r="N35" s="206">
        <v>34.380000000000003</v>
      </c>
      <c r="O35" s="206">
        <v>0</v>
      </c>
      <c r="P35" s="206">
        <v>35.93</v>
      </c>
      <c r="Q35" s="206">
        <v>6.35</v>
      </c>
      <c r="R35" s="206">
        <v>8.1199999999999992</v>
      </c>
      <c r="S35" s="206">
        <v>5.43</v>
      </c>
      <c r="T35" s="206">
        <v>0</v>
      </c>
      <c r="U35" s="206">
        <v>20.56</v>
      </c>
      <c r="V35" s="206">
        <v>6.11</v>
      </c>
      <c r="W35" s="206">
        <v>10.24</v>
      </c>
      <c r="X35" s="206">
        <v>43.22</v>
      </c>
      <c r="Y35" s="206">
        <v>0</v>
      </c>
      <c r="Z35" s="206">
        <v>37.299999999999997</v>
      </c>
      <c r="AA35" s="206">
        <v>23.57</v>
      </c>
      <c r="AB35" s="206">
        <v>0</v>
      </c>
      <c r="AC35" s="206">
        <v>11.38</v>
      </c>
      <c r="AD35" s="206">
        <v>0</v>
      </c>
      <c r="AE35" s="206">
        <v>0</v>
      </c>
      <c r="AF35" s="206">
        <v>0</v>
      </c>
      <c r="AG35" s="206">
        <v>30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15.2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366.88</v>
      </c>
      <c r="M36" s="206">
        <v>26.68</v>
      </c>
      <c r="N36" s="206">
        <v>34.380000000000003</v>
      </c>
      <c r="O36" s="206">
        <v>0</v>
      </c>
      <c r="P36" s="206">
        <v>35.93</v>
      </c>
      <c r="Q36" s="206">
        <v>6.35</v>
      </c>
      <c r="R36" s="206">
        <v>8.1199999999999992</v>
      </c>
      <c r="S36" s="206">
        <v>5.43</v>
      </c>
      <c r="T36" s="206">
        <v>0</v>
      </c>
      <c r="U36" s="206">
        <v>20.56</v>
      </c>
      <c r="V36" s="206">
        <v>6.11</v>
      </c>
      <c r="W36" s="206">
        <v>10.26</v>
      </c>
      <c r="X36" s="206">
        <v>43.22</v>
      </c>
      <c r="Y36" s="206">
        <v>0</v>
      </c>
      <c r="Z36" s="206">
        <v>37.299999999999997</v>
      </c>
      <c r="AA36" s="206">
        <v>23.57</v>
      </c>
      <c r="AB36" s="206">
        <v>0</v>
      </c>
      <c r="AC36" s="206">
        <v>11.38</v>
      </c>
      <c r="AD36" s="206">
        <v>0</v>
      </c>
      <c r="AE36" s="206">
        <v>0</v>
      </c>
      <c r="AF36" s="206">
        <v>0</v>
      </c>
      <c r="AG36" s="206">
        <v>30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15.2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366.88</v>
      </c>
      <c r="M37" s="206">
        <v>26.68</v>
      </c>
      <c r="N37" s="206">
        <v>34.380000000000003</v>
      </c>
      <c r="O37" s="206">
        <v>0</v>
      </c>
      <c r="P37" s="206">
        <v>35.93</v>
      </c>
      <c r="Q37" s="206">
        <v>6.35</v>
      </c>
      <c r="R37" s="206">
        <v>8.1199999999999992</v>
      </c>
      <c r="S37" s="206">
        <v>5.43</v>
      </c>
      <c r="T37" s="206">
        <v>0</v>
      </c>
      <c r="U37" s="206">
        <v>20.56</v>
      </c>
      <c r="V37" s="206">
        <v>6.11</v>
      </c>
      <c r="W37" s="206">
        <v>10.26</v>
      </c>
      <c r="X37" s="206">
        <v>43.22</v>
      </c>
      <c r="Y37" s="206">
        <v>0</v>
      </c>
      <c r="Z37" s="206">
        <v>37.299999999999997</v>
      </c>
      <c r="AA37" s="206">
        <v>23.57</v>
      </c>
      <c r="AB37" s="206">
        <v>0</v>
      </c>
      <c r="AC37" s="206">
        <v>11.38</v>
      </c>
      <c r="AD37" s="206">
        <v>0</v>
      </c>
      <c r="AE37" s="206">
        <v>0</v>
      </c>
      <c r="AF37" s="206">
        <v>0</v>
      </c>
      <c r="AG37" s="206">
        <v>30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15.2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366.88</v>
      </c>
      <c r="M38" s="206">
        <v>26.68</v>
      </c>
      <c r="N38" s="206">
        <v>34.380000000000003</v>
      </c>
      <c r="O38" s="206">
        <v>0</v>
      </c>
      <c r="P38" s="206">
        <v>35.93</v>
      </c>
      <c r="Q38" s="206">
        <v>6.35</v>
      </c>
      <c r="R38" s="206">
        <v>8.1199999999999992</v>
      </c>
      <c r="S38" s="206">
        <v>5.43</v>
      </c>
      <c r="T38" s="206">
        <v>0</v>
      </c>
      <c r="U38" s="206">
        <v>20.56</v>
      </c>
      <c r="V38" s="206">
        <v>6.11</v>
      </c>
      <c r="W38" s="206">
        <v>10.26</v>
      </c>
      <c r="X38" s="206">
        <v>43.22</v>
      </c>
      <c r="Y38" s="206">
        <v>0</v>
      </c>
      <c r="Z38" s="206">
        <v>37.299999999999997</v>
      </c>
      <c r="AA38" s="206">
        <v>23.57</v>
      </c>
      <c r="AB38" s="206">
        <v>0</v>
      </c>
      <c r="AC38" s="206">
        <v>11.38</v>
      </c>
      <c r="AD38" s="206">
        <v>0</v>
      </c>
      <c r="AE38" s="206">
        <v>0</v>
      </c>
      <c r="AF38" s="206">
        <v>0</v>
      </c>
      <c r="AG38" s="206">
        <v>30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15.2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366.88</v>
      </c>
      <c r="M39" s="206">
        <v>26.68</v>
      </c>
      <c r="N39" s="206">
        <v>34.380000000000003</v>
      </c>
      <c r="O39" s="206">
        <v>0</v>
      </c>
      <c r="P39" s="206">
        <v>35.93</v>
      </c>
      <c r="Q39" s="206">
        <v>6.35</v>
      </c>
      <c r="R39" s="206">
        <v>8.1199999999999992</v>
      </c>
      <c r="S39" s="206">
        <v>5.43</v>
      </c>
      <c r="T39" s="206">
        <v>0</v>
      </c>
      <c r="U39" s="206">
        <v>20.56</v>
      </c>
      <c r="V39" s="206">
        <v>6.11</v>
      </c>
      <c r="W39" s="206">
        <v>10.26</v>
      </c>
      <c r="X39" s="206">
        <v>43.22</v>
      </c>
      <c r="Y39" s="206">
        <v>0</v>
      </c>
      <c r="Z39" s="206">
        <v>37.299999999999997</v>
      </c>
      <c r="AA39" s="206">
        <v>23.57</v>
      </c>
      <c r="AB39" s="206">
        <v>0</v>
      </c>
      <c r="AC39" s="206">
        <v>11.38</v>
      </c>
      <c r="AD39" s="206">
        <v>0</v>
      </c>
      <c r="AE39" s="206">
        <v>0</v>
      </c>
      <c r="AF39" s="206">
        <v>0</v>
      </c>
      <c r="AG39" s="206">
        <v>30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15.2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366.88</v>
      </c>
      <c r="M40" s="206">
        <v>26.68</v>
      </c>
      <c r="N40" s="206">
        <v>34.380000000000003</v>
      </c>
      <c r="O40" s="206">
        <v>0</v>
      </c>
      <c r="P40" s="206">
        <v>35.93</v>
      </c>
      <c r="Q40" s="206">
        <v>6.35</v>
      </c>
      <c r="R40" s="206">
        <v>8.1199999999999992</v>
      </c>
      <c r="S40" s="206">
        <v>5.43</v>
      </c>
      <c r="T40" s="206">
        <v>0</v>
      </c>
      <c r="U40" s="206">
        <v>20.56</v>
      </c>
      <c r="V40" s="206">
        <v>6.11</v>
      </c>
      <c r="W40" s="206">
        <v>10.26</v>
      </c>
      <c r="X40" s="206">
        <v>43.22</v>
      </c>
      <c r="Y40" s="206">
        <v>0</v>
      </c>
      <c r="Z40" s="206">
        <v>37.299999999999997</v>
      </c>
      <c r="AA40" s="206">
        <v>23.57</v>
      </c>
      <c r="AB40" s="206">
        <v>0</v>
      </c>
      <c r="AC40" s="206">
        <v>11.38</v>
      </c>
      <c r="AD40" s="206">
        <v>0</v>
      </c>
      <c r="AE40" s="206">
        <v>0</v>
      </c>
      <c r="AF40" s="206">
        <v>0</v>
      </c>
      <c r="AG40" s="206">
        <v>30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15.2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366.88</v>
      </c>
      <c r="M41" s="206">
        <v>26.68</v>
      </c>
      <c r="N41" s="206">
        <v>34.380000000000003</v>
      </c>
      <c r="O41" s="206">
        <v>0</v>
      </c>
      <c r="P41" s="206">
        <v>35.93</v>
      </c>
      <c r="Q41" s="206">
        <v>6.35</v>
      </c>
      <c r="R41" s="206">
        <v>8.1199999999999992</v>
      </c>
      <c r="S41" s="206">
        <v>5.43</v>
      </c>
      <c r="T41" s="206">
        <v>0</v>
      </c>
      <c r="U41" s="206">
        <v>20.56</v>
      </c>
      <c r="V41" s="206">
        <v>6.11</v>
      </c>
      <c r="W41" s="206">
        <v>10.26</v>
      </c>
      <c r="X41" s="206">
        <v>43.22</v>
      </c>
      <c r="Y41" s="206">
        <v>0</v>
      </c>
      <c r="Z41" s="206">
        <v>37.299999999999997</v>
      </c>
      <c r="AA41" s="206">
        <v>23.57</v>
      </c>
      <c r="AB41" s="206">
        <v>0</v>
      </c>
      <c r="AC41" s="206">
        <v>11.38</v>
      </c>
      <c r="AD41" s="206">
        <v>0</v>
      </c>
      <c r="AE41" s="206">
        <v>0</v>
      </c>
      <c r="AF41" s="206">
        <v>0</v>
      </c>
      <c r="AG41" s="206">
        <v>30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15.2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366.88</v>
      </c>
      <c r="M42" s="206">
        <v>26.68</v>
      </c>
      <c r="N42" s="206">
        <v>34.380000000000003</v>
      </c>
      <c r="O42" s="206">
        <v>0</v>
      </c>
      <c r="P42" s="206">
        <v>35.93</v>
      </c>
      <c r="Q42" s="206">
        <v>6.35</v>
      </c>
      <c r="R42" s="206">
        <v>8.1199999999999992</v>
      </c>
      <c r="S42" s="206">
        <v>5.43</v>
      </c>
      <c r="T42" s="206">
        <v>0</v>
      </c>
      <c r="U42" s="206">
        <v>20.56</v>
      </c>
      <c r="V42" s="206">
        <v>6.11</v>
      </c>
      <c r="W42" s="206">
        <v>10.26</v>
      </c>
      <c r="X42" s="206">
        <v>43.22</v>
      </c>
      <c r="Y42" s="206">
        <v>0</v>
      </c>
      <c r="Z42" s="206">
        <v>37.299999999999997</v>
      </c>
      <c r="AA42" s="206">
        <v>23.57</v>
      </c>
      <c r="AB42" s="206">
        <v>0</v>
      </c>
      <c r="AC42" s="206">
        <v>11.38</v>
      </c>
      <c r="AD42" s="206">
        <v>0</v>
      </c>
      <c r="AE42" s="206">
        <v>0</v>
      </c>
      <c r="AF42" s="206">
        <v>0</v>
      </c>
      <c r="AG42" s="206">
        <v>30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15.2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366.88</v>
      </c>
      <c r="M43" s="206">
        <v>26.68</v>
      </c>
      <c r="N43" s="206">
        <v>34.380000000000003</v>
      </c>
      <c r="O43" s="206">
        <v>0</v>
      </c>
      <c r="P43" s="206">
        <v>35.93</v>
      </c>
      <c r="Q43" s="206">
        <v>6.35</v>
      </c>
      <c r="R43" s="206">
        <v>8.1199999999999992</v>
      </c>
      <c r="S43" s="206">
        <v>5.43</v>
      </c>
      <c r="T43" s="206">
        <v>0</v>
      </c>
      <c r="U43" s="206">
        <v>20.56</v>
      </c>
      <c r="V43" s="206">
        <v>6.11</v>
      </c>
      <c r="W43" s="206">
        <v>10.26</v>
      </c>
      <c r="X43" s="206">
        <v>43.22</v>
      </c>
      <c r="Y43" s="206">
        <v>0</v>
      </c>
      <c r="Z43" s="206">
        <v>37.299999999999997</v>
      </c>
      <c r="AA43" s="206">
        <v>23.57</v>
      </c>
      <c r="AB43" s="206">
        <v>0</v>
      </c>
      <c r="AC43" s="206">
        <v>11.38</v>
      </c>
      <c r="AD43" s="206">
        <v>0</v>
      </c>
      <c r="AE43" s="206">
        <v>0</v>
      </c>
      <c r="AF43" s="206">
        <v>0</v>
      </c>
      <c r="AG43" s="206">
        <v>30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15.2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366.88</v>
      </c>
      <c r="M44" s="206">
        <v>26.68</v>
      </c>
      <c r="N44" s="206">
        <v>34.380000000000003</v>
      </c>
      <c r="O44" s="206">
        <v>0</v>
      </c>
      <c r="P44" s="206">
        <v>35.93</v>
      </c>
      <c r="Q44" s="206">
        <v>6.35</v>
      </c>
      <c r="R44" s="206">
        <v>8.1199999999999992</v>
      </c>
      <c r="S44" s="206">
        <v>5.43</v>
      </c>
      <c r="T44" s="206">
        <v>0</v>
      </c>
      <c r="U44" s="206">
        <v>20.56</v>
      </c>
      <c r="V44" s="206">
        <v>6.11</v>
      </c>
      <c r="W44" s="206">
        <v>10.26</v>
      </c>
      <c r="X44" s="206">
        <v>43.22</v>
      </c>
      <c r="Y44" s="206">
        <v>0</v>
      </c>
      <c r="Z44" s="206">
        <v>37.299999999999997</v>
      </c>
      <c r="AA44" s="206">
        <v>23.57</v>
      </c>
      <c r="AB44" s="206">
        <v>0</v>
      </c>
      <c r="AC44" s="206">
        <v>11.38</v>
      </c>
      <c r="AD44" s="206">
        <v>0</v>
      </c>
      <c r="AE44" s="206">
        <v>0</v>
      </c>
      <c r="AF44" s="206">
        <v>0</v>
      </c>
      <c r="AG44" s="206">
        <v>30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15.2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366.88</v>
      </c>
      <c r="M45" s="206">
        <v>26.68</v>
      </c>
      <c r="N45" s="206">
        <v>34.380000000000003</v>
      </c>
      <c r="O45" s="206">
        <v>0</v>
      </c>
      <c r="P45" s="206">
        <v>35.93</v>
      </c>
      <c r="Q45" s="206">
        <v>6.35</v>
      </c>
      <c r="R45" s="206">
        <v>8.1199999999999992</v>
      </c>
      <c r="S45" s="206">
        <v>5.43</v>
      </c>
      <c r="T45" s="206">
        <v>0</v>
      </c>
      <c r="U45" s="206">
        <v>20.56</v>
      </c>
      <c r="V45" s="206">
        <v>6.11</v>
      </c>
      <c r="W45" s="206">
        <v>10.26</v>
      </c>
      <c r="X45" s="206">
        <v>43.22</v>
      </c>
      <c r="Y45" s="206">
        <v>0</v>
      </c>
      <c r="Z45" s="206">
        <v>37.299999999999997</v>
      </c>
      <c r="AA45" s="206">
        <v>23.57</v>
      </c>
      <c r="AB45" s="206">
        <v>0</v>
      </c>
      <c r="AC45" s="206">
        <v>11.38</v>
      </c>
      <c r="AD45" s="206">
        <v>0</v>
      </c>
      <c r="AE45" s="206">
        <v>0</v>
      </c>
      <c r="AF45" s="206">
        <v>0</v>
      </c>
      <c r="AG45" s="206">
        <v>30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15.2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366.88</v>
      </c>
      <c r="M46" s="206">
        <v>26.68</v>
      </c>
      <c r="N46" s="206">
        <v>34.380000000000003</v>
      </c>
      <c r="O46" s="206">
        <v>0</v>
      </c>
      <c r="P46" s="206">
        <v>35.93</v>
      </c>
      <c r="Q46" s="206">
        <v>6.35</v>
      </c>
      <c r="R46" s="206">
        <v>8.1199999999999992</v>
      </c>
      <c r="S46" s="206">
        <v>5.43</v>
      </c>
      <c r="T46" s="206">
        <v>0</v>
      </c>
      <c r="U46" s="206">
        <v>20.56</v>
      </c>
      <c r="V46" s="206">
        <v>6.11</v>
      </c>
      <c r="W46" s="206">
        <v>10.26</v>
      </c>
      <c r="X46" s="206">
        <v>43.22</v>
      </c>
      <c r="Y46" s="206">
        <v>0</v>
      </c>
      <c r="Z46" s="206">
        <v>37.299999999999997</v>
      </c>
      <c r="AA46" s="206">
        <v>23.57</v>
      </c>
      <c r="AB46" s="206">
        <v>0</v>
      </c>
      <c r="AC46" s="206">
        <v>11.38</v>
      </c>
      <c r="AD46" s="206">
        <v>0</v>
      </c>
      <c r="AE46" s="206">
        <v>0</v>
      </c>
      <c r="AF46" s="206">
        <v>0</v>
      </c>
      <c r="AG46" s="206">
        <v>30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15.2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8.98</v>
      </c>
      <c r="L47" s="206">
        <v>366.88</v>
      </c>
      <c r="M47" s="206">
        <v>26.68</v>
      </c>
      <c r="N47" s="206">
        <v>34.380000000000003</v>
      </c>
      <c r="O47" s="206">
        <v>0</v>
      </c>
      <c r="P47" s="206">
        <v>35.93</v>
      </c>
      <c r="Q47" s="206">
        <v>6.35</v>
      </c>
      <c r="R47" s="206">
        <v>8.1199999999999992</v>
      </c>
      <c r="S47" s="206">
        <v>5.43</v>
      </c>
      <c r="T47" s="206">
        <v>0</v>
      </c>
      <c r="U47" s="206">
        <v>20.56</v>
      </c>
      <c r="V47" s="206">
        <v>6.11</v>
      </c>
      <c r="W47" s="206">
        <v>10.26</v>
      </c>
      <c r="X47" s="206">
        <v>43.22</v>
      </c>
      <c r="Y47" s="206">
        <v>0</v>
      </c>
      <c r="Z47" s="206">
        <v>37.299999999999997</v>
      </c>
      <c r="AA47" s="206">
        <v>23.57</v>
      </c>
      <c r="AB47" s="206">
        <v>0</v>
      </c>
      <c r="AC47" s="206">
        <v>11.52</v>
      </c>
      <c r="AD47" s="206">
        <v>0</v>
      </c>
      <c r="AE47" s="206">
        <v>0</v>
      </c>
      <c r="AF47" s="206">
        <v>0</v>
      </c>
      <c r="AG47" s="206">
        <v>30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15.2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8.98</v>
      </c>
      <c r="L48" s="206">
        <v>366.88</v>
      </c>
      <c r="M48" s="206">
        <v>26.68</v>
      </c>
      <c r="N48" s="206">
        <v>34.380000000000003</v>
      </c>
      <c r="O48" s="206">
        <v>0</v>
      </c>
      <c r="P48" s="206">
        <v>35.93</v>
      </c>
      <c r="Q48" s="206">
        <v>2.88</v>
      </c>
      <c r="R48" s="206">
        <v>8.1199999999999992</v>
      </c>
      <c r="S48" s="206">
        <v>4.8</v>
      </c>
      <c r="T48" s="206">
        <v>0</v>
      </c>
      <c r="U48" s="206">
        <v>20.56</v>
      </c>
      <c r="V48" s="206">
        <v>6.11</v>
      </c>
      <c r="W48" s="206">
        <v>10.26</v>
      </c>
      <c r="X48" s="206">
        <v>43.22</v>
      </c>
      <c r="Y48" s="206">
        <v>0</v>
      </c>
      <c r="Z48" s="206">
        <v>37.299999999999997</v>
      </c>
      <c r="AA48" s="206">
        <v>23.57</v>
      </c>
      <c r="AB48" s="206">
        <v>0</v>
      </c>
      <c r="AC48" s="206">
        <v>11.52</v>
      </c>
      <c r="AD48" s="206">
        <v>0</v>
      </c>
      <c r="AE48" s="206">
        <v>0</v>
      </c>
      <c r="AF48" s="206">
        <v>0</v>
      </c>
      <c r="AG48" s="206">
        <v>30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15.2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1.84</v>
      </c>
      <c r="L49" s="206">
        <v>366.88</v>
      </c>
      <c r="M49" s="206">
        <v>26.68</v>
      </c>
      <c r="N49" s="206">
        <v>34.380000000000003</v>
      </c>
      <c r="O49" s="206">
        <v>0</v>
      </c>
      <c r="P49" s="206">
        <v>35.93</v>
      </c>
      <c r="Q49" s="206">
        <v>2.88</v>
      </c>
      <c r="R49" s="206">
        <v>8.1199999999999992</v>
      </c>
      <c r="S49" s="206">
        <v>4.8</v>
      </c>
      <c r="T49" s="206">
        <v>0</v>
      </c>
      <c r="U49" s="206">
        <v>20.56</v>
      </c>
      <c r="V49" s="206">
        <v>6.11</v>
      </c>
      <c r="W49" s="206">
        <v>10.26</v>
      </c>
      <c r="X49" s="206">
        <v>43.22</v>
      </c>
      <c r="Y49" s="206">
        <v>0</v>
      </c>
      <c r="Z49" s="206">
        <v>37.299999999999997</v>
      </c>
      <c r="AA49" s="206">
        <v>23.57</v>
      </c>
      <c r="AB49" s="206">
        <v>0</v>
      </c>
      <c r="AC49" s="206">
        <v>11.52</v>
      </c>
      <c r="AD49" s="206">
        <v>0</v>
      </c>
      <c r="AE49" s="206">
        <v>0</v>
      </c>
      <c r="AF49" s="206">
        <v>0</v>
      </c>
      <c r="AG49" s="206">
        <v>30</v>
      </c>
      <c r="AH49" s="206">
        <v>0</v>
      </c>
      <c r="AI49" s="206">
        <v>0</v>
      </c>
      <c r="AJ49" s="206">
        <v>0</v>
      </c>
      <c r="AK49" s="206">
        <v>57.27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15.2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1.84</v>
      </c>
      <c r="L50" s="206">
        <v>366.88</v>
      </c>
      <c r="M50" s="206">
        <v>26.68</v>
      </c>
      <c r="N50" s="206">
        <v>34.380000000000003</v>
      </c>
      <c r="O50" s="206">
        <v>0</v>
      </c>
      <c r="P50" s="206">
        <v>35.93</v>
      </c>
      <c r="Q50" s="206">
        <v>2.88</v>
      </c>
      <c r="R50" s="206">
        <v>8.1199999999999992</v>
      </c>
      <c r="S50" s="206">
        <v>4.8</v>
      </c>
      <c r="T50" s="206">
        <v>0</v>
      </c>
      <c r="U50" s="206">
        <v>20.56</v>
      </c>
      <c r="V50" s="206">
        <v>6.11</v>
      </c>
      <c r="W50" s="206">
        <v>10.26</v>
      </c>
      <c r="X50" s="206">
        <v>43.22</v>
      </c>
      <c r="Y50" s="206">
        <v>0</v>
      </c>
      <c r="Z50" s="206">
        <v>37.299999999999997</v>
      </c>
      <c r="AA50" s="206">
        <v>23.57</v>
      </c>
      <c r="AB50" s="206">
        <v>0</v>
      </c>
      <c r="AC50" s="206">
        <v>11.52</v>
      </c>
      <c r="AD50" s="206">
        <v>0</v>
      </c>
      <c r="AE50" s="206">
        <v>0</v>
      </c>
      <c r="AF50" s="206">
        <v>0</v>
      </c>
      <c r="AG50" s="206">
        <v>30</v>
      </c>
      <c r="AH50" s="206">
        <v>0</v>
      </c>
      <c r="AI50" s="206">
        <v>0</v>
      </c>
      <c r="AJ50" s="206">
        <v>0</v>
      </c>
      <c r="AK50" s="206">
        <v>57.27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15.2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1.84</v>
      </c>
      <c r="L51" s="206">
        <v>336.14</v>
      </c>
      <c r="M51" s="206">
        <v>26.68</v>
      </c>
      <c r="N51" s="206">
        <v>34.380000000000003</v>
      </c>
      <c r="O51" s="206">
        <v>0</v>
      </c>
      <c r="P51" s="206">
        <v>35.93</v>
      </c>
      <c r="Q51" s="206">
        <v>2.88</v>
      </c>
      <c r="R51" s="206">
        <v>8.1199999999999992</v>
      </c>
      <c r="S51" s="206">
        <v>4.8</v>
      </c>
      <c r="T51" s="206">
        <v>0</v>
      </c>
      <c r="U51" s="206">
        <v>20.56</v>
      </c>
      <c r="V51" s="206">
        <v>6.11</v>
      </c>
      <c r="W51" s="206">
        <v>10.26</v>
      </c>
      <c r="X51" s="206">
        <v>43.22</v>
      </c>
      <c r="Y51" s="206">
        <v>0</v>
      </c>
      <c r="Z51" s="206">
        <v>37.299999999999997</v>
      </c>
      <c r="AA51" s="206">
        <v>23.57</v>
      </c>
      <c r="AB51" s="206">
        <v>0</v>
      </c>
      <c r="AC51" s="206">
        <v>11.52</v>
      </c>
      <c r="AD51" s="206">
        <v>0</v>
      </c>
      <c r="AE51" s="206">
        <v>0</v>
      </c>
      <c r="AF51" s="206">
        <v>0</v>
      </c>
      <c r="AG51" s="206">
        <v>30</v>
      </c>
      <c r="AH51" s="206">
        <v>0</v>
      </c>
      <c r="AI51" s="206">
        <v>0</v>
      </c>
      <c r="AJ51" s="206">
        <v>0</v>
      </c>
      <c r="AK51" s="206">
        <v>57.27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15.2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1.84</v>
      </c>
      <c r="L52" s="206">
        <v>307.33</v>
      </c>
      <c r="M52" s="206">
        <v>26.68</v>
      </c>
      <c r="N52" s="206">
        <v>34.380000000000003</v>
      </c>
      <c r="O52" s="206">
        <v>0</v>
      </c>
      <c r="P52" s="206">
        <v>35.93</v>
      </c>
      <c r="Q52" s="206">
        <v>2.88</v>
      </c>
      <c r="R52" s="206">
        <v>8.1199999999999992</v>
      </c>
      <c r="S52" s="206">
        <v>4.8</v>
      </c>
      <c r="T52" s="206">
        <v>0</v>
      </c>
      <c r="U52" s="206">
        <v>20.56</v>
      </c>
      <c r="V52" s="206">
        <v>6.11</v>
      </c>
      <c r="W52" s="206">
        <v>10.26</v>
      </c>
      <c r="X52" s="206">
        <v>43.22</v>
      </c>
      <c r="Y52" s="206">
        <v>0</v>
      </c>
      <c r="Z52" s="206">
        <v>37.299999999999997</v>
      </c>
      <c r="AA52" s="206">
        <v>23.57</v>
      </c>
      <c r="AB52" s="206">
        <v>0</v>
      </c>
      <c r="AC52" s="206">
        <v>11.38</v>
      </c>
      <c r="AD52" s="206">
        <v>0</v>
      </c>
      <c r="AE52" s="206">
        <v>0</v>
      </c>
      <c r="AF52" s="206">
        <v>0</v>
      </c>
      <c r="AG52" s="206">
        <v>30</v>
      </c>
      <c r="AH52" s="206">
        <v>0</v>
      </c>
      <c r="AI52" s="206">
        <v>0</v>
      </c>
      <c r="AJ52" s="206">
        <v>0</v>
      </c>
      <c r="AK52" s="206">
        <v>57.27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15.2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1.84</v>
      </c>
      <c r="L53" s="206">
        <v>288.12</v>
      </c>
      <c r="M53" s="206">
        <v>26.68</v>
      </c>
      <c r="N53" s="206">
        <v>34.380000000000003</v>
      </c>
      <c r="O53" s="206">
        <v>0</v>
      </c>
      <c r="P53" s="206">
        <v>35.93</v>
      </c>
      <c r="Q53" s="206">
        <v>2.88</v>
      </c>
      <c r="R53" s="206">
        <v>8.1199999999999992</v>
      </c>
      <c r="S53" s="206">
        <v>4.8</v>
      </c>
      <c r="T53" s="206">
        <v>0</v>
      </c>
      <c r="U53" s="206">
        <v>20.56</v>
      </c>
      <c r="V53" s="206">
        <v>6.11</v>
      </c>
      <c r="W53" s="206">
        <v>10.26</v>
      </c>
      <c r="X53" s="206">
        <v>43.22</v>
      </c>
      <c r="Y53" s="206">
        <v>0</v>
      </c>
      <c r="Z53" s="206">
        <v>37.299999999999997</v>
      </c>
      <c r="AA53" s="206">
        <v>23.57</v>
      </c>
      <c r="AB53" s="206">
        <v>0</v>
      </c>
      <c r="AC53" s="206">
        <v>11.38</v>
      </c>
      <c r="AD53" s="206">
        <v>0</v>
      </c>
      <c r="AE53" s="206">
        <v>0</v>
      </c>
      <c r="AF53" s="206">
        <v>0</v>
      </c>
      <c r="AG53" s="206">
        <v>30</v>
      </c>
      <c r="AH53" s="206">
        <v>0</v>
      </c>
      <c r="AI53" s="206">
        <v>0</v>
      </c>
      <c r="AJ53" s="206">
        <v>0</v>
      </c>
      <c r="AK53" s="206">
        <v>57.27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15.2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1.86</v>
      </c>
      <c r="L54" s="206">
        <v>268.92</v>
      </c>
      <c r="M54" s="206">
        <v>26.68</v>
      </c>
      <c r="N54" s="206">
        <v>34.380000000000003</v>
      </c>
      <c r="O54" s="206">
        <v>0</v>
      </c>
      <c r="P54" s="206">
        <v>35.93</v>
      </c>
      <c r="Q54" s="206">
        <v>2.88</v>
      </c>
      <c r="R54" s="206">
        <v>8.1199999999999992</v>
      </c>
      <c r="S54" s="206">
        <v>4.8</v>
      </c>
      <c r="T54" s="206">
        <v>0</v>
      </c>
      <c r="U54" s="206">
        <v>20.56</v>
      </c>
      <c r="V54" s="206">
        <v>6.11</v>
      </c>
      <c r="W54" s="206">
        <v>10.26</v>
      </c>
      <c r="X54" s="206">
        <v>43.22</v>
      </c>
      <c r="Y54" s="206">
        <v>0</v>
      </c>
      <c r="Z54" s="206">
        <v>37.299999999999997</v>
      </c>
      <c r="AA54" s="206">
        <v>23.57</v>
      </c>
      <c r="AB54" s="206">
        <v>0</v>
      </c>
      <c r="AC54" s="206">
        <v>11.38</v>
      </c>
      <c r="AD54" s="206">
        <v>0</v>
      </c>
      <c r="AE54" s="206">
        <v>0</v>
      </c>
      <c r="AF54" s="206">
        <v>0</v>
      </c>
      <c r="AG54" s="206">
        <v>30</v>
      </c>
      <c r="AH54" s="206">
        <v>0</v>
      </c>
      <c r="AI54" s="206">
        <v>0</v>
      </c>
      <c r="AJ54" s="206">
        <v>0</v>
      </c>
      <c r="AK54" s="206">
        <v>57.27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15.2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195.54</v>
      </c>
      <c r="M55" s="206">
        <v>26.68</v>
      </c>
      <c r="N55" s="206">
        <v>34.380000000000003</v>
      </c>
      <c r="O55" s="206">
        <v>0</v>
      </c>
      <c r="P55" s="206">
        <v>35.93</v>
      </c>
      <c r="Q55" s="206">
        <v>2.94</v>
      </c>
      <c r="R55" s="206">
        <v>2.35</v>
      </c>
      <c r="S55" s="206">
        <v>3.91</v>
      </c>
      <c r="T55" s="206">
        <v>0</v>
      </c>
      <c r="U55" s="206">
        <v>20.56</v>
      </c>
      <c r="V55" s="206">
        <v>6.11</v>
      </c>
      <c r="W55" s="206">
        <v>1.92</v>
      </c>
      <c r="X55" s="206">
        <v>8.64</v>
      </c>
      <c r="Y55" s="206">
        <v>0</v>
      </c>
      <c r="Z55" s="206">
        <v>37.299999999999997</v>
      </c>
      <c r="AA55" s="206">
        <v>23.57</v>
      </c>
      <c r="AB55" s="206">
        <v>0</v>
      </c>
      <c r="AC55" s="206">
        <v>11.38</v>
      </c>
      <c r="AD55" s="206">
        <v>0</v>
      </c>
      <c r="AE55" s="206">
        <v>0</v>
      </c>
      <c r="AF55" s="206">
        <v>0</v>
      </c>
      <c r="AG55" s="206">
        <v>30</v>
      </c>
      <c r="AH55" s="206">
        <v>0</v>
      </c>
      <c r="AI55" s="206">
        <v>0</v>
      </c>
      <c r="AJ55" s="206">
        <v>0</v>
      </c>
      <c r="AK55" s="206">
        <v>57.27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15.2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0.23</v>
      </c>
      <c r="L56" s="206">
        <v>195.54</v>
      </c>
      <c r="M56" s="206">
        <v>26.68</v>
      </c>
      <c r="N56" s="206">
        <v>34.380000000000003</v>
      </c>
      <c r="O56" s="206">
        <v>0</v>
      </c>
      <c r="P56" s="206">
        <v>35.93</v>
      </c>
      <c r="Q56" s="206">
        <v>2.94</v>
      </c>
      <c r="R56" s="206">
        <v>2.35</v>
      </c>
      <c r="S56" s="206">
        <v>3.91</v>
      </c>
      <c r="T56" s="206">
        <v>0</v>
      </c>
      <c r="U56" s="206">
        <v>20.56</v>
      </c>
      <c r="V56" s="206">
        <v>6.11</v>
      </c>
      <c r="W56" s="206">
        <v>1.92</v>
      </c>
      <c r="X56" s="206">
        <v>8.64</v>
      </c>
      <c r="Y56" s="206">
        <v>0</v>
      </c>
      <c r="Z56" s="206">
        <v>37.299999999999997</v>
      </c>
      <c r="AA56" s="206">
        <v>23.57</v>
      </c>
      <c r="AB56" s="206">
        <v>0</v>
      </c>
      <c r="AC56" s="206">
        <v>11.38</v>
      </c>
      <c r="AD56" s="206">
        <v>0</v>
      </c>
      <c r="AE56" s="206">
        <v>0</v>
      </c>
      <c r="AF56" s="206">
        <v>0</v>
      </c>
      <c r="AG56" s="206">
        <v>30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15.2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4.88</v>
      </c>
      <c r="L57" s="206">
        <v>195.54</v>
      </c>
      <c r="M57" s="206">
        <v>26.68</v>
      </c>
      <c r="N57" s="206">
        <v>34.380000000000003</v>
      </c>
      <c r="O57" s="206">
        <v>0</v>
      </c>
      <c r="P57" s="206">
        <v>35.93</v>
      </c>
      <c r="Q57" s="206">
        <v>2.86</v>
      </c>
      <c r="R57" s="206">
        <v>5.21</v>
      </c>
      <c r="S57" s="206">
        <v>4.1100000000000003</v>
      </c>
      <c r="T57" s="206">
        <v>0</v>
      </c>
      <c r="U57" s="206">
        <v>20.56</v>
      </c>
      <c r="V57" s="206">
        <v>6.11</v>
      </c>
      <c r="W57" s="206">
        <v>1.92</v>
      </c>
      <c r="X57" s="206">
        <v>8.64</v>
      </c>
      <c r="Y57" s="206">
        <v>0</v>
      </c>
      <c r="Z57" s="206">
        <v>37.299999999999997</v>
      </c>
      <c r="AA57" s="206">
        <v>23.98</v>
      </c>
      <c r="AB57" s="206">
        <v>0</v>
      </c>
      <c r="AC57" s="206">
        <v>11.38</v>
      </c>
      <c r="AD57" s="206">
        <v>0</v>
      </c>
      <c r="AE57" s="206">
        <v>0</v>
      </c>
      <c r="AF57" s="206">
        <v>0</v>
      </c>
      <c r="AG57" s="206">
        <v>30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15.2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4.88</v>
      </c>
      <c r="L58" s="206">
        <v>195.54</v>
      </c>
      <c r="M58" s="206">
        <v>26.68</v>
      </c>
      <c r="N58" s="206">
        <v>34.380000000000003</v>
      </c>
      <c r="O58" s="206">
        <v>0</v>
      </c>
      <c r="P58" s="206">
        <v>35.93</v>
      </c>
      <c r="Q58" s="206">
        <v>2.86</v>
      </c>
      <c r="R58" s="206">
        <v>5.21</v>
      </c>
      <c r="S58" s="206">
        <v>4.1100000000000003</v>
      </c>
      <c r="T58" s="206">
        <v>0</v>
      </c>
      <c r="U58" s="206">
        <v>20.56</v>
      </c>
      <c r="V58" s="206">
        <v>6.11</v>
      </c>
      <c r="W58" s="206">
        <v>1.92</v>
      </c>
      <c r="X58" s="206">
        <v>8.64</v>
      </c>
      <c r="Y58" s="206">
        <v>0</v>
      </c>
      <c r="Z58" s="206">
        <v>37.299999999999997</v>
      </c>
      <c r="AA58" s="206">
        <v>23.98</v>
      </c>
      <c r="AB58" s="206">
        <v>0</v>
      </c>
      <c r="AC58" s="206">
        <v>11.08</v>
      </c>
      <c r="AD58" s="206">
        <v>0</v>
      </c>
      <c r="AE58" s="206">
        <v>0</v>
      </c>
      <c r="AF58" s="206">
        <v>0</v>
      </c>
      <c r="AG58" s="206">
        <v>30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15.2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4.88</v>
      </c>
      <c r="L59" s="206">
        <v>195.54</v>
      </c>
      <c r="M59" s="206">
        <v>26.68</v>
      </c>
      <c r="N59" s="206">
        <v>34.380000000000003</v>
      </c>
      <c r="O59" s="206">
        <v>0</v>
      </c>
      <c r="P59" s="206">
        <v>35.93</v>
      </c>
      <c r="Q59" s="206">
        <v>2.86</v>
      </c>
      <c r="R59" s="206">
        <v>5.21</v>
      </c>
      <c r="S59" s="206">
        <v>4.17</v>
      </c>
      <c r="T59" s="206">
        <v>0</v>
      </c>
      <c r="U59" s="206">
        <v>20.56</v>
      </c>
      <c r="V59" s="206">
        <v>6.11</v>
      </c>
      <c r="W59" s="206">
        <v>1.92</v>
      </c>
      <c r="X59" s="206">
        <v>8.64</v>
      </c>
      <c r="Y59" s="206">
        <v>0</v>
      </c>
      <c r="Z59" s="206">
        <v>37.299999999999997</v>
      </c>
      <c r="AA59" s="206">
        <v>23.57</v>
      </c>
      <c r="AB59" s="206">
        <v>0</v>
      </c>
      <c r="AC59" s="206">
        <v>11.08</v>
      </c>
      <c r="AD59" s="206">
        <v>0</v>
      </c>
      <c r="AE59" s="206">
        <v>0</v>
      </c>
      <c r="AF59" s="206">
        <v>0</v>
      </c>
      <c r="AG59" s="206">
        <v>30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15.2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4.88</v>
      </c>
      <c r="L60" s="206">
        <v>195.54</v>
      </c>
      <c r="M60" s="206">
        <v>26.68</v>
      </c>
      <c r="N60" s="206">
        <v>34.380000000000003</v>
      </c>
      <c r="O60" s="206">
        <v>0</v>
      </c>
      <c r="P60" s="206">
        <v>35.93</v>
      </c>
      <c r="Q60" s="206">
        <v>2.86</v>
      </c>
      <c r="R60" s="206">
        <v>5.21</v>
      </c>
      <c r="S60" s="206">
        <v>4.17</v>
      </c>
      <c r="T60" s="206">
        <v>0</v>
      </c>
      <c r="U60" s="206">
        <v>20.56</v>
      </c>
      <c r="V60" s="206">
        <v>6.11</v>
      </c>
      <c r="W60" s="206">
        <v>1.92</v>
      </c>
      <c r="X60" s="206">
        <v>8.64</v>
      </c>
      <c r="Y60" s="206">
        <v>0</v>
      </c>
      <c r="Z60" s="206">
        <v>37.299999999999997</v>
      </c>
      <c r="AA60" s="206">
        <v>23.57</v>
      </c>
      <c r="AB60" s="206">
        <v>0</v>
      </c>
      <c r="AC60" s="206">
        <v>11.08</v>
      </c>
      <c r="AD60" s="206">
        <v>0</v>
      </c>
      <c r="AE60" s="206">
        <v>0</v>
      </c>
      <c r="AF60" s="206">
        <v>0</v>
      </c>
      <c r="AG60" s="206">
        <v>30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15.2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4.88</v>
      </c>
      <c r="L61" s="206">
        <v>195.54</v>
      </c>
      <c r="M61" s="206">
        <v>26.68</v>
      </c>
      <c r="N61" s="206">
        <v>34.380000000000003</v>
      </c>
      <c r="O61" s="206">
        <v>0</v>
      </c>
      <c r="P61" s="206">
        <v>35.93</v>
      </c>
      <c r="Q61" s="206">
        <v>2.86</v>
      </c>
      <c r="R61" s="206">
        <v>5.21</v>
      </c>
      <c r="S61" s="206">
        <v>4.17</v>
      </c>
      <c r="T61" s="206">
        <v>0</v>
      </c>
      <c r="U61" s="206">
        <v>20.56</v>
      </c>
      <c r="V61" s="206">
        <v>6.11</v>
      </c>
      <c r="W61" s="206">
        <v>1.92</v>
      </c>
      <c r="X61" s="206">
        <v>8.64</v>
      </c>
      <c r="Y61" s="206">
        <v>0</v>
      </c>
      <c r="Z61" s="206">
        <v>37.299999999999997</v>
      </c>
      <c r="AA61" s="206">
        <v>23.57</v>
      </c>
      <c r="AB61" s="206">
        <v>0</v>
      </c>
      <c r="AC61" s="206">
        <v>11.08</v>
      </c>
      <c r="AD61" s="206">
        <v>0</v>
      </c>
      <c r="AE61" s="206">
        <v>0</v>
      </c>
      <c r="AF61" s="206">
        <v>0</v>
      </c>
      <c r="AG61" s="206">
        <v>30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15.2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4.88</v>
      </c>
      <c r="L62" s="206">
        <v>195.54</v>
      </c>
      <c r="M62" s="206">
        <v>26.68</v>
      </c>
      <c r="N62" s="206">
        <v>34.380000000000003</v>
      </c>
      <c r="O62" s="206">
        <v>0</v>
      </c>
      <c r="P62" s="206">
        <v>35.93</v>
      </c>
      <c r="Q62" s="206">
        <v>2.86</v>
      </c>
      <c r="R62" s="206">
        <v>5.21</v>
      </c>
      <c r="S62" s="206">
        <v>4.17</v>
      </c>
      <c r="T62" s="206">
        <v>0</v>
      </c>
      <c r="U62" s="206">
        <v>20.56</v>
      </c>
      <c r="V62" s="206">
        <v>6.11</v>
      </c>
      <c r="W62" s="206">
        <v>1.92</v>
      </c>
      <c r="X62" s="206">
        <v>8.64</v>
      </c>
      <c r="Y62" s="206">
        <v>0</v>
      </c>
      <c r="Z62" s="206">
        <v>37.299999999999997</v>
      </c>
      <c r="AA62" s="206">
        <v>23.57</v>
      </c>
      <c r="AB62" s="206">
        <v>0</v>
      </c>
      <c r="AC62" s="206">
        <v>11.08</v>
      </c>
      <c r="AD62" s="206">
        <v>0</v>
      </c>
      <c r="AE62" s="206">
        <v>0</v>
      </c>
      <c r="AF62" s="206">
        <v>0</v>
      </c>
      <c r="AG62" s="206">
        <v>30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15.2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0.62</v>
      </c>
      <c r="L63" s="206">
        <v>195.54</v>
      </c>
      <c r="M63" s="206">
        <v>26.68</v>
      </c>
      <c r="N63" s="206">
        <v>34.380000000000003</v>
      </c>
      <c r="O63" s="206">
        <v>0</v>
      </c>
      <c r="P63" s="206">
        <v>29.55</v>
      </c>
      <c r="Q63" s="206">
        <v>2.74</v>
      </c>
      <c r="R63" s="206">
        <v>5.21</v>
      </c>
      <c r="S63" s="206">
        <v>4.01</v>
      </c>
      <c r="T63" s="206">
        <v>0</v>
      </c>
      <c r="U63" s="206">
        <v>20.56</v>
      </c>
      <c r="V63" s="206">
        <v>6.11</v>
      </c>
      <c r="W63" s="206">
        <v>1.92</v>
      </c>
      <c r="X63" s="206">
        <v>8.64</v>
      </c>
      <c r="Y63" s="206">
        <v>0</v>
      </c>
      <c r="Z63" s="206">
        <v>37.299999999999997</v>
      </c>
      <c r="AA63" s="206">
        <v>23.57</v>
      </c>
      <c r="AB63" s="206">
        <v>0</v>
      </c>
      <c r="AC63" s="206">
        <v>11.08</v>
      </c>
      <c r="AD63" s="206">
        <v>0</v>
      </c>
      <c r="AE63" s="206">
        <v>0</v>
      </c>
      <c r="AF63" s="206">
        <v>0</v>
      </c>
      <c r="AG63" s="206">
        <v>30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15.2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0.57999999999999996</v>
      </c>
      <c r="L64" s="206">
        <v>195.54</v>
      </c>
      <c r="M64" s="206">
        <v>26.68</v>
      </c>
      <c r="N64" s="206">
        <v>34.380000000000003</v>
      </c>
      <c r="O64" s="206">
        <v>0</v>
      </c>
      <c r="P64" s="206">
        <v>29.55</v>
      </c>
      <c r="Q64" s="206">
        <v>2.74</v>
      </c>
      <c r="R64" s="206">
        <v>5.21</v>
      </c>
      <c r="S64" s="206">
        <v>4.01</v>
      </c>
      <c r="T64" s="206">
        <v>0</v>
      </c>
      <c r="U64" s="206">
        <v>20.56</v>
      </c>
      <c r="V64" s="206">
        <v>6.11</v>
      </c>
      <c r="W64" s="206">
        <v>1.92</v>
      </c>
      <c r="X64" s="206">
        <v>8.64</v>
      </c>
      <c r="Y64" s="206">
        <v>0</v>
      </c>
      <c r="Z64" s="206">
        <v>37.299999999999997</v>
      </c>
      <c r="AA64" s="206">
        <v>23.57</v>
      </c>
      <c r="AB64" s="206">
        <v>0</v>
      </c>
      <c r="AC64" s="206">
        <v>11.08</v>
      </c>
      <c r="AD64" s="206">
        <v>0</v>
      </c>
      <c r="AE64" s="206">
        <v>0</v>
      </c>
      <c r="AF64" s="206">
        <v>0</v>
      </c>
      <c r="AG64" s="206">
        <v>30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15.2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0.6</v>
      </c>
      <c r="L65" s="206">
        <v>195.54</v>
      </c>
      <c r="M65" s="206">
        <v>26.68</v>
      </c>
      <c r="N65" s="206">
        <v>34.380000000000003</v>
      </c>
      <c r="O65" s="206">
        <v>0</v>
      </c>
      <c r="P65" s="206">
        <v>29.56</v>
      </c>
      <c r="Q65" s="206">
        <v>1.84</v>
      </c>
      <c r="R65" s="206">
        <v>5.21</v>
      </c>
      <c r="S65" s="206">
        <v>3.72</v>
      </c>
      <c r="T65" s="206">
        <v>0</v>
      </c>
      <c r="U65" s="206">
        <v>20.56</v>
      </c>
      <c r="V65" s="206">
        <v>6.11</v>
      </c>
      <c r="W65" s="206">
        <v>1.92</v>
      </c>
      <c r="X65" s="206">
        <v>8.64</v>
      </c>
      <c r="Y65" s="206">
        <v>0</v>
      </c>
      <c r="Z65" s="206">
        <v>37.299999999999997</v>
      </c>
      <c r="AA65" s="206">
        <v>23.57</v>
      </c>
      <c r="AB65" s="206">
        <v>0</v>
      </c>
      <c r="AC65" s="206">
        <v>11.08</v>
      </c>
      <c r="AD65" s="206">
        <v>0</v>
      </c>
      <c r="AE65" s="206">
        <v>0</v>
      </c>
      <c r="AF65" s="206">
        <v>0</v>
      </c>
      <c r="AG65" s="206">
        <v>30</v>
      </c>
      <c r="AH65" s="206">
        <v>0</v>
      </c>
      <c r="AI65" s="206">
        <v>0</v>
      </c>
      <c r="AJ65" s="206">
        <v>0</v>
      </c>
      <c r="AK65" s="206">
        <v>57.27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15.2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0.56000000000000005</v>
      </c>
      <c r="L66" s="206">
        <v>195.54</v>
      </c>
      <c r="M66" s="206">
        <v>26.68</v>
      </c>
      <c r="N66" s="206">
        <v>34.380000000000003</v>
      </c>
      <c r="O66" s="206">
        <v>0</v>
      </c>
      <c r="P66" s="206">
        <v>29.56</v>
      </c>
      <c r="Q66" s="206">
        <v>2.11</v>
      </c>
      <c r="R66" s="206">
        <v>5.21</v>
      </c>
      <c r="S66" s="206">
        <v>3.72</v>
      </c>
      <c r="T66" s="206">
        <v>0</v>
      </c>
      <c r="U66" s="206">
        <v>20.56</v>
      </c>
      <c r="V66" s="206">
        <v>6.11</v>
      </c>
      <c r="W66" s="206">
        <v>1.92</v>
      </c>
      <c r="X66" s="206">
        <v>8.64</v>
      </c>
      <c r="Y66" s="206">
        <v>0</v>
      </c>
      <c r="Z66" s="206">
        <v>37.299999999999997</v>
      </c>
      <c r="AA66" s="206">
        <v>23.57</v>
      </c>
      <c r="AB66" s="206">
        <v>0</v>
      </c>
      <c r="AC66" s="206">
        <v>10.77</v>
      </c>
      <c r="AD66" s="206">
        <v>0</v>
      </c>
      <c r="AE66" s="206">
        <v>0</v>
      </c>
      <c r="AF66" s="206">
        <v>0</v>
      </c>
      <c r="AG66" s="206">
        <v>30</v>
      </c>
      <c r="AH66" s="206">
        <v>0</v>
      </c>
      <c r="AI66" s="206">
        <v>0</v>
      </c>
      <c r="AJ66" s="206">
        <v>0</v>
      </c>
      <c r="AK66" s="206">
        <v>57.27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15.2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198.21</v>
      </c>
      <c r="M67" s="206">
        <v>26.68</v>
      </c>
      <c r="N67" s="206">
        <v>34.380000000000003</v>
      </c>
      <c r="O67" s="206">
        <v>0</v>
      </c>
      <c r="P67" s="206">
        <v>28.57</v>
      </c>
      <c r="Q67" s="206">
        <v>2.11</v>
      </c>
      <c r="R67" s="206">
        <v>8.1199999999999992</v>
      </c>
      <c r="S67" s="206">
        <v>3.66</v>
      </c>
      <c r="T67" s="206">
        <v>0</v>
      </c>
      <c r="U67" s="206">
        <v>20.56</v>
      </c>
      <c r="V67" s="206">
        <v>6.11</v>
      </c>
      <c r="W67" s="206">
        <v>9.11</v>
      </c>
      <c r="X67" s="206">
        <v>42.64</v>
      </c>
      <c r="Y67" s="206">
        <v>0</v>
      </c>
      <c r="Z67" s="206">
        <v>37.299999999999997</v>
      </c>
      <c r="AA67" s="206">
        <v>23.57</v>
      </c>
      <c r="AB67" s="206">
        <v>0</v>
      </c>
      <c r="AC67" s="206">
        <v>10.77</v>
      </c>
      <c r="AD67" s="206">
        <v>0</v>
      </c>
      <c r="AE67" s="206">
        <v>0</v>
      </c>
      <c r="AF67" s="206">
        <v>0</v>
      </c>
      <c r="AG67" s="206">
        <v>30</v>
      </c>
      <c r="AH67" s="206">
        <v>0</v>
      </c>
      <c r="AI67" s="206">
        <v>0</v>
      </c>
      <c r="AJ67" s="206">
        <v>0</v>
      </c>
      <c r="AK67" s="206">
        <v>57.27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15.2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269.20999999999998</v>
      </c>
      <c r="M68" s="206">
        <v>26.68</v>
      </c>
      <c r="N68" s="206">
        <v>34.380000000000003</v>
      </c>
      <c r="O68" s="206">
        <v>0</v>
      </c>
      <c r="P68" s="206">
        <v>28.57</v>
      </c>
      <c r="Q68" s="206">
        <v>2.11</v>
      </c>
      <c r="R68" s="206">
        <v>8.1199999999999992</v>
      </c>
      <c r="S68" s="206">
        <v>3.66</v>
      </c>
      <c r="T68" s="206">
        <v>0</v>
      </c>
      <c r="U68" s="206">
        <v>20.56</v>
      </c>
      <c r="V68" s="206">
        <v>6.11</v>
      </c>
      <c r="W68" s="206">
        <v>10.25</v>
      </c>
      <c r="X68" s="206">
        <v>43.47</v>
      </c>
      <c r="Y68" s="206">
        <v>0</v>
      </c>
      <c r="Z68" s="206">
        <v>37.299999999999997</v>
      </c>
      <c r="AA68" s="206">
        <v>23.57</v>
      </c>
      <c r="AB68" s="206">
        <v>0</v>
      </c>
      <c r="AC68" s="206">
        <v>10.77</v>
      </c>
      <c r="AD68" s="206">
        <v>0</v>
      </c>
      <c r="AE68" s="206">
        <v>0</v>
      </c>
      <c r="AF68" s="206">
        <v>0</v>
      </c>
      <c r="AG68" s="206">
        <v>30</v>
      </c>
      <c r="AH68" s="206">
        <v>0</v>
      </c>
      <c r="AI68" s="206">
        <v>0</v>
      </c>
      <c r="AJ68" s="206">
        <v>0</v>
      </c>
      <c r="AK68" s="206">
        <v>57.27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15.02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371.03</v>
      </c>
      <c r="M69" s="206">
        <v>26.68</v>
      </c>
      <c r="N69" s="206">
        <v>34.380000000000003</v>
      </c>
      <c r="O69" s="206">
        <v>0</v>
      </c>
      <c r="P69" s="206">
        <v>29.44</v>
      </c>
      <c r="Q69" s="206">
        <v>2.11</v>
      </c>
      <c r="R69" s="206">
        <v>8.1199999999999992</v>
      </c>
      <c r="S69" s="206">
        <v>3.66</v>
      </c>
      <c r="T69" s="206">
        <v>0</v>
      </c>
      <c r="U69" s="206">
        <v>20.56</v>
      </c>
      <c r="V69" s="206">
        <v>6.11</v>
      </c>
      <c r="W69" s="206">
        <v>10.26</v>
      </c>
      <c r="X69" s="206">
        <v>43.47</v>
      </c>
      <c r="Y69" s="206">
        <v>0</v>
      </c>
      <c r="Z69" s="206">
        <v>37.299999999999997</v>
      </c>
      <c r="AA69" s="206">
        <v>23.57</v>
      </c>
      <c r="AB69" s="206">
        <v>0</v>
      </c>
      <c r="AC69" s="206">
        <v>10.77</v>
      </c>
      <c r="AD69" s="206">
        <v>0</v>
      </c>
      <c r="AE69" s="206">
        <v>0</v>
      </c>
      <c r="AF69" s="206">
        <v>0</v>
      </c>
      <c r="AG69" s="206">
        <v>30</v>
      </c>
      <c r="AH69" s="206">
        <v>0</v>
      </c>
      <c r="AI69" s="206">
        <v>0</v>
      </c>
      <c r="AJ69" s="206">
        <v>0</v>
      </c>
      <c r="AK69" s="206">
        <v>57.27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11.64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369</v>
      </c>
      <c r="M70" s="206">
        <v>26.68</v>
      </c>
      <c r="N70" s="206">
        <v>34.380000000000003</v>
      </c>
      <c r="O70" s="206">
        <v>0</v>
      </c>
      <c r="P70" s="206">
        <v>29.44</v>
      </c>
      <c r="Q70" s="206">
        <v>0</v>
      </c>
      <c r="R70" s="206">
        <v>8.1199999999999992</v>
      </c>
      <c r="S70" s="206">
        <v>2.2999999999999998</v>
      </c>
      <c r="T70" s="206">
        <v>0</v>
      </c>
      <c r="U70" s="206">
        <v>20.56</v>
      </c>
      <c r="V70" s="206">
        <v>6.11</v>
      </c>
      <c r="W70" s="206">
        <v>10.26</v>
      </c>
      <c r="X70" s="206">
        <v>43.47</v>
      </c>
      <c r="Y70" s="206">
        <v>0</v>
      </c>
      <c r="Z70" s="206">
        <v>37.299999999999997</v>
      </c>
      <c r="AA70" s="206">
        <v>23.57</v>
      </c>
      <c r="AB70" s="206">
        <v>0</v>
      </c>
      <c r="AC70" s="206">
        <v>10.77</v>
      </c>
      <c r="AD70" s="206">
        <v>0</v>
      </c>
      <c r="AE70" s="206">
        <v>0</v>
      </c>
      <c r="AF70" s="206">
        <v>0</v>
      </c>
      <c r="AG70" s="206">
        <v>30</v>
      </c>
      <c r="AH70" s="206">
        <v>0</v>
      </c>
      <c r="AI70" s="206">
        <v>0</v>
      </c>
      <c r="AJ70" s="206">
        <v>0</v>
      </c>
      <c r="AK70" s="206">
        <v>57.27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9.8699999999999992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295.33999999999997</v>
      </c>
      <c r="M71" s="206">
        <v>26.68</v>
      </c>
      <c r="N71" s="206">
        <v>34.380000000000003</v>
      </c>
      <c r="O71" s="206">
        <v>0</v>
      </c>
      <c r="P71" s="206">
        <v>29.44</v>
      </c>
      <c r="Q71" s="206">
        <v>0</v>
      </c>
      <c r="R71" s="206">
        <v>8.1199999999999992</v>
      </c>
      <c r="S71" s="206">
        <v>2.4500000000000002</v>
      </c>
      <c r="T71" s="206">
        <v>0</v>
      </c>
      <c r="U71" s="206">
        <v>20.56</v>
      </c>
      <c r="V71" s="206">
        <v>6.11</v>
      </c>
      <c r="W71" s="206">
        <v>10.26</v>
      </c>
      <c r="X71" s="206">
        <v>43.47</v>
      </c>
      <c r="Y71" s="206">
        <v>0</v>
      </c>
      <c r="Z71" s="206">
        <v>37.299999999999997</v>
      </c>
      <c r="AA71" s="206">
        <v>23.57</v>
      </c>
      <c r="AB71" s="206">
        <v>0</v>
      </c>
      <c r="AC71" s="206">
        <v>10.77</v>
      </c>
      <c r="AD71" s="206">
        <v>0</v>
      </c>
      <c r="AE71" s="206">
        <v>0</v>
      </c>
      <c r="AF71" s="206">
        <v>0</v>
      </c>
      <c r="AG71" s="206">
        <v>30</v>
      </c>
      <c r="AH71" s="206">
        <v>0</v>
      </c>
      <c r="AI71" s="206">
        <v>0</v>
      </c>
      <c r="AJ71" s="206">
        <v>0</v>
      </c>
      <c r="AK71" s="206">
        <v>57.27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8.0399999999999991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268.92</v>
      </c>
      <c r="M72" s="206">
        <v>26.68</v>
      </c>
      <c r="N72" s="206">
        <v>34.380000000000003</v>
      </c>
      <c r="O72" s="206">
        <v>0</v>
      </c>
      <c r="P72" s="206">
        <v>29.44</v>
      </c>
      <c r="Q72" s="206">
        <v>0</v>
      </c>
      <c r="R72" s="206">
        <v>8.1199999999999992</v>
      </c>
      <c r="S72" s="206">
        <v>2.4500000000000002</v>
      </c>
      <c r="T72" s="206">
        <v>0</v>
      </c>
      <c r="U72" s="206">
        <v>20.56</v>
      </c>
      <c r="V72" s="206">
        <v>6.11</v>
      </c>
      <c r="W72" s="206">
        <v>10.26</v>
      </c>
      <c r="X72" s="206">
        <v>43.47</v>
      </c>
      <c r="Y72" s="206">
        <v>0</v>
      </c>
      <c r="Z72" s="206">
        <v>37.299999999999997</v>
      </c>
      <c r="AA72" s="206">
        <v>23.57</v>
      </c>
      <c r="AB72" s="206">
        <v>0</v>
      </c>
      <c r="AC72" s="206">
        <v>10.77</v>
      </c>
      <c r="AD72" s="206">
        <v>0</v>
      </c>
      <c r="AE72" s="206">
        <v>0</v>
      </c>
      <c r="AF72" s="206">
        <v>0</v>
      </c>
      <c r="AG72" s="206">
        <v>30</v>
      </c>
      <c r="AH72" s="206">
        <v>0</v>
      </c>
      <c r="AI72" s="206">
        <v>0</v>
      </c>
      <c r="AJ72" s="206">
        <v>0</v>
      </c>
      <c r="AK72" s="206">
        <v>57.27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5.34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268.92</v>
      </c>
      <c r="M73" s="206">
        <v>26.68</v>
      </c>
      <c r="N73" s="206">
        <v>34.380000000000003</v>
      </c>
      <c r="O73" s="206">
        <v>0</v>
      </c>
      <c r="P73" s="206">
        <v>29.44</v>
      </c>
      <c r="Q73" s="206">
        <v>0</v>
      </c>
      <c r="R73" s="206">
        <v>8.1199999999999992</v>
      </c>
      <c r="S73" s="206">
        <v>2.4500000000000002</v>
      </c>
      <c r="T73" s="206">
        <v>0</v>
      </c>
      <c r="U73" s="206">
        <v>20.56</v>
      </c>
      <c r="V73" s="206">
        <v>6.11</v>
      </c>
      <c r="W73" s="206">
        <v>10.26</v>
      </c>
      <c r="X73" s="206">
        <v>43.47</v>
      </c>
      <c r="Y73" s="206">
        <v>0</v>
      </c>
      <c r="Z73" s="206">
        <v>37.299999999999997</v>
      </c>
      <c r="AA73" s="206">
        <v>23.57</v>
      </c>
      <c r="AB73" s="206">
        <v>0</v>
      </c>
      <c r="AC73" s="206">
        <v>10.77</v>
      </c>
      <c r="AD73" s="206">
        <v>0</v>
      </c>
      <c r="AE73" s="206">
        <v>0</v>
      </c>
      <c r="AF73" s="206">
        <v>0</v>
      </c>
      <c r="AG73" s="206">
        <v>30</v>
      </c>
      <c r="AH73" s="206">
        <v>0</v>
      </c>
      <c r="AI73" s="206">
        <v>0</v>
      </c>
      <c r="AJ73" s="206">
        <v>0</v>
      </c>
      <c r="AK73" s="206">
        <v>57.27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2.0099999999999998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307.33</v>
      </c>
      <c r="M74" s="206">
        <v>26.68</v>
      </c>
      <c r="N74" s="206">
        <v>34.380000000000003</v>
      </c>
      <c r="O74" s="206">
        <v>0</v>
      </c>
      <c r="P74" s="206">
        <v>29.44</v>
      </c>
      <c r="Q74" s="206">
        <v>0</v>
      </c>
      <c r="R74" s="206">
        <v>8.1199999999999992</v>
      </c>
      <c r="S74" s="206">
        <v>2.4500000000000002</v>
      </c>
      <c r="T74" s="206">
        <v>0</v>
      </c>
      <c r="U74" s="206">
        <v>20.56</v>
      </c>
      <c r="V74" s="206">
        <v>6.11</v>
      </c>
      <c r="W74" s="206">
        <v>10.26</v>
      </c>
      <c r="X74" s="206">
        <v>43.47</v>
      </c>
      <c r="Y74" s="206">
        <v>0</v>
      </c>
      <c r="Z74" s="206">
        <v>37.299999999999997</v>
      </c>
      <c r="AA74" s="206">
        <v>23.57</v>
      </c>
      <c r="AB74" s="206">
        <v>0</v>
      </c>
      <c r="AC74" s="206">
        <v>11.08</v>
      </c>
      <c r="AD74" s="206">
        <v>0</v>
      </c>
      <c r="AE74" s="206">
        <v>0</v>
      </c>
      <c r="AF74" s="206">
        <v>0</v>
      </c>
      <c r="AG74" s="206">
        <v>30</v>
      </c>
      <c r="AH74" s="206">
        <v>0</v>
      </c>
      <c r="AI74" s="206">
        <v>0</v>
      </c>
      <c r="AJ74" s="206">
        <v>0</v>
      </c>
      <c r="AK74" s="206">
        <v>57.27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371.03</v>
      </c>
      <c r="M75" s="206">
        <v>26.68</v>
      </c>
      <c r="N75" s="206">
        <v>34.380000000000003</v>
      </c>
      <c r="O75" s="206">
        <v>0</v>
      </c>
      <c r="P75" s="206">
        <v>29.44</v>
      </c>
      <c r="Q75" s="206">
        <v>0</v>
      </c>
      <c r="R75" s="206">
        <v>8.1199999999999992</v>
      </c>
      <c r="S75" s="206">
        <v>2.4500000000000002</v>
      </c>
      <c r="T75" s="206">
        <v>0</v>
      </c>
      <c r="U75" s="206">
        <v>20.56</v>
      </c>
      <c r="V75" s="206">
        <v>6.11</v>
      </c>
      <c r="W75" s="206">
        <v>10.26</v>
      </c>
      <c r="X75" s="206">
        <v>43.47</v>
      </c>
      <c r="Y75" s="206">
        <v>0</v>
      </c>
      <c r="Z75" s="206">
        <v>37.299999999999997</v>
      </c>
      <c r="AA75" s="206">
        <v>23.57</v>
      </c>
      <c r="AB75" s="206">
        <v>0</v>
      </c>
      <c r="AC75" s="206">
        <v>11.38</v>
      </c>
      <c r="AD75" s="206">
        <v>0</v>
      </c>
      <c r="AE75" s="206">
        <v>0</v>
      </c>
      <c r="AF75" s="206">
        <v>0</v>
      </c>
      <c r="AG75" s="206">
        <v>30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8.98</v>
      </c>
      <c r="L76" s="206">
        <v>371.03</v>
      </c>
      <c r="M76" s="206">
        <v>26.68</v>
      </c>
      <c r="N76" s="206">
        <v>34.380000000000003</v>
      </c>
      <c r="O76" s="206">
        <v>0</v>
      </c>
      <c r="P76" s="206">
        <v>29.44</v>
      </c>
      <c r="Q76" s="206">
        <v>6.35</v>
      </c>
      <c r="R76" s="206">
        <v>8.1199999999999992</v>
      </c>
      <c r="S76" s="206">
        <v>4.82</v>
      </c>
      <c r="T76" s="206">
        <v>0</v>
      </c>
      <c r="U76" s="206">
        <v>20.56</v>
      </c>
      <c r="V76" s="206">
        <v>6.11</v>
      </c>
      <c r="W76" s="206">
        <v>10.26</v>
      </c>
      <c r="X76" s="206">
        <v>43.47</v>
      </c>
      <c r="Y76" s="206">
        <v>0</v>
      </c>
      <c r="Z76" s="206">
        <v>37.299999999999997</v>
      </c>
      <c r="AA76" s="206">
        <v>23.57</v>
      </c>
      <c r="AB76" s="206">
        <v>0</v>
      </c>
      <c r="AC76" s="206">
        <v>11.38</v>
      </c>
      <c r="AD76" s="206">
        <v>0</v>
      </c>
      <c r="AE76" s="206">
        <v>0</v>
      </c>
      <c r="AF76" s="206">
        <v>0</v>
      </c>
      <c r="AG76" s="206">
        <v>30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8.98</v>
      </c>
      <c r="L77" s="206">
        <v>371.03</v>
      </c>
      <c r="M77" s="206">
        <v>26.68</v>
      </c>
      <c r="N77" s="206">
        <v>34.380000000000003</v>
      </c>
      <c r="O77" s="206">
        <v>0</v>
      </c>
      <c r="P77" s="206">
        <v>29.44</v>
      </c>
      <c r="Q77" s="206">
        <v>6.35</v>
      </c>
      <c r="R77" s="206">
        <v>8.1199999999999992</v>
      </c>
      <c r="S77" s="206">
        <v>4.82</v>
      </c>
      <c r="T77" s="206">
        <v>0</v>
      </c>
      <c r="U77" s="206">
        <v>20.56</v>
      </c>
      <c r="V77" s="206">
        <v>6.11</v>
      </c>
      <c r="W77" s="206">
        <v>10.26</v>
      </c>
      <c r="X77" s="206">
        <v>43.47</v>
      </c>
      <c r="Y77" s="206">
        <v>0</v>
      </c>
      <c r="Z77" s="206">
        <v>37.299999999999997</v>
      </c>
      <c r="AA77" s="206">
        <v>23.57</v>
      </c>
      <c r="AB77" s="206">
        <v>0</v>
      </c>
      <c r="AC77" s="206">
        <v>11.38</v>
      </c>
      <c r="AD77" s="206">
        <v>0</v>
      </c>
      <c r="AE77" s="206">
        <v>0</v>
      </c>
      <c r="AF77" s="206">
        <v>0</v>
      </c>
      <c r="AG77" s="206">
        <v>30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371.03</v>
      </c>
      <c r="M78" s="206">
        <v>26.68</v>
      </c>
      <c r="N78" s="206">
        <v>34.380000000000003</v>
      </c>
      <c r="O78" s="206">
        <v>0</v>
      </c>
      <c r="P78" s="206">
        <v>29.44</v>
      </c>
      <c r="Q78" s="206">
        <v>6.35</v>
      </c>
      <c r="R78" s="206">
        <v>8.1199999999999992</v>
      </c>
      <c r="S78" s="206">
        <v>4.82</v>
      </c>
      <c r="T78" s="206">
        <v>0</v>
      </c>
      <c r="U78" s="206">
        <v>20.56</v>
      </c>
      <c r="V78" s="206">
        <v>6.11</v>
      </c>
      <c r="W78" s="206">
        <v>10.26</v>
      </c>
      <c r="X78" s="206">
        <v>43.47</v>
      </c>
      <c r="Y78" s="206">
        <v>0</v>
      </c>
      <c r="Z78" s="206">
        <v>37.299999999999997</v>
      </c>
      <c r="AA78" s="206">
        <v>23.57</v>
      </c>
      <c r="AB78" s="206">
        <v>0</v>
      </c>
      <c r="AC78" s="206">
        <v>11.38</v>
      </c>
      <c r="AD78" s="206">
        <v>0</v>
      </c>
      <c r="AE78" s="206">
        <v>0</v>
      </c>
      <c r="AF78" s="206">
        <v>0</v>
      </c>
      <c r="AG78" s="206">
        <v>30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8.98</v>
      </c>
      <c r="L79" s="206">
        <v>371.03</v>
      </c>
      <c r="M79" s="206">
        <v>26.68</v>
      </c>
      <c r="N79" s="206">
        <v>34.380000000000003</v>
      </c>
      <c r="O79" s="206">
        <v>0</v>
      </c>
      <c r="P79" s="206">
        <v>29.44</v>
      </c>
      <c r="Q79" s="206">
        <v>6.35</v>
      </c>
      <c r="R79" s="206">
        <v>8.1199999999999992</v>
      </c>
      <c r="S79" s="206">
        <v>4.82</v>
      </c>
      <c r="T79" s="206">
        <v>0</v>
      </c>
      <c r="U79" s="206">
        <v>20.56</v>
      </c>
      <c r="V79" s="206">
        <v>6.11</v>
      </c>
      <c r="W79" s="206">
        <v>10.26</v>
      </c>
      <c r="X79" s="206">
        <v>43.47</v>
      </c>
      <c r="Y79" s="206">
        <v>0</v>
      </c>
      <c r="Z79" s="206">
        <v>37.299999999999997</v>
      </c>
      <c r="AA79" s="206">
        <v>23.57</v>
      </c>
      <c r="AB79" s="206">
        <v>0</v>
      </c>
      <c r="AC79" s="206">
        <v>11.38</v>
      </c>
      <c r="AD79" s="206">
        <v>0</v>
      </c>
      <c r="AE79" s="206">
        <v>0</v>
      </c>
      <c r="AF79" s="206">
        <v>0</v>
      </c>
      <c r="AG79" s="206">
        <v>30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8.98</v>
      </c>
      <c r="L80" s="206">
        <v>371.03</v>
      </c>
      <c r="M80" s="206">
        <v>26.68</v>
      </c>
      <c r="N80" s="206">
        <v>34.380000000000003</v>
      </c>
      <c r="O80" s="206">
        <v>0</v>
      </c>
      <c r="P80" s="206">
        <v>29.44</v>
      </c>
      <c r="Q80" s="206">
        <v>6.35</v>
      </c>
      <c r="R80" s="206">
        <v>8.1199999999999992</v>
      </c>
      <c r="S80" s="206">
        <v>4.82</v>
      </c>
      <c r="T80" s="206">
        <v>0</v>
      </c>
      <c r="U80" s="206">
        <v>20.56</v>
      </c>
      <c r="V80" s="206">
        <v>6.11</v>
      </c>
      <c r="W80" s="206">
        <v>10.26</v>
      </c>
      <c r="X80" s="206">
        <v>43.47</v>
      </c>
      <c r="Y80" s="206">
        <v>0</v>
      </c>
      <c r="Z80" s="206">
        <v>37.299999999999997</v>
      </c>
      <c r="AA80" s="206">
        <v>23.57</v>
      </c>
      <c r="AB80" s="206">
        <v>0</v>
      </c>
      <c r="AC80" s="206">
        <v>11.38</v>
      </c>
      <c r="AD80" s="206">
        <v>0</v>
      </c>
      <c r="AE80" s="206">
        <v>0</v>
      </c>
      <c r="AF80" s="206">
        <v>0</v>
      </c>
      <c r="AG80" s="206">
        <v>30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8.98</v>
      </c>
      <c r="L81" s="206">
        <v>371.03</v>
      </c>
      <c r="M81" s="206">
        <v>26.68</v>
      </c>
      <c r="N81" s="206">
        <v>34.380000000000003</v>
      </c>
      <c r="O81" s="206">
        <v>0</v>
      </c>
      <c r="P81" s="206">
        <v>29.44</v>
      </c>
      <c r="Q81" s="206">
        <v>6.35</v>
      </c>
      <c r="R81" s="206">
        <v>8.1199999999999992</v>
      </c>
      <c r="S81" s="206">
        <v>4.82</v>
      </c>
      <c r="T81" s="206">
        <v>0</v>
      </c>
      <c r="U81" s="206">
        <v>20.56</v>
      </c>
      <c r="V81" s="206">
        <v>6.11</v>
      </c>
      <c r="W81" s="206">
        <v>10.26</v>
      </c>
      <c r="X81" s="206">
        <v>43.47</v>
      </c>
      <c r="Y81" s="206">
        <v>0</v>
      </c>
      <c r="Z81" s="206">
        <v>37.299999999999997</v>
      </c>
      <c r="AA81" s="206">
        <v>23.57</v>
      </c>
      <c r="AB81" s="206">
        <v>0</v>
      </c>
      <c r="AC81" s="206">
        <v>11.38</v>
      </c>
      <c r="AD81" s="206">
        <v>0</v>
      </c>
      <c r="AE81" s="206">
        <v>0</v>
      </c>
      <c r="AF81" s="206">
        <v>0</v>
      </c>
      <c r="AG81" s="206">
        <v>30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8.98</v>
      </c>
      <c r="L82" s="206">
        <v>371.03</v>
      </c>
      <c r="M82" s="206">
        <v>26.68</v>
      </c>
      <c r="N82" s="206">
        <v>34.380000000000003</v>
      </c>
      <c r="O82" s="206">
        <v>0</v>
      </c>
      <c r="P82" s="206">
        <v>29.44</v>
      </c>
      <c r="Q82" s="206">
        <v>6.35</v>
      </c>
      <c r="R82" s="206">
        <v>8.1199999999999992</v>
      </c>
      <c r="S82" s="206">
        <v>4.82</v>
      </c>
      <c r="T82" s="206">
        <v>0</v>
      </c>
      <c r="U82" s="206">
        <v>20.56</v>
      </c>
      <c r="V82" s="206">
        <v>6.11</v>
      </c>
      <c r="W82" s="206">
        <v>10.26</v>
      </c>
      <c r="X82" s="206">
        <v>43.47</v>
      </c>
      <c r="Y82" s="206">
        <v>0</v>
      </c>
      <c r="Z82" s="206">
        <v>37.299999999999997</v>
      </c>
      <c r="AA82" s="206">
        <v>23.57</v>
      </c>
      <c r="AB82" s="206">
        <v>0</v>
      </c>
      <c r="AC82" s="206">
        <v>11.38</v>
      </c>
      <c r="AD82" s="206">
        <v>0</v>
      </c>
      <c r="AE82" s="206">
        <v>0</v>
      </c>
      <c r="AF82" s="206">
        <v>0</v>
      </c>
      <c r="AG82" s="206">
        <v>30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8.98</v>
      </c>
      <c r="L83" s="206">
        <v>371.03</v>
      </c>
      <c r="M83" s="206">
        <v>26.68</v>
      </c>
      <c r="N83" s="206">
        <v>34.380000000000003</v>
      </c>
      <c r="O83" s="206">
        <v>0</v>
      </c>
      <c r="P83" s="206">
        <v>29.44</v>
      </c>
      <c r="Q83" s="206">
        <v>6.35</v>
      </c>
      <c r="R83" s="206">
        <v>8.1199999999999992</v>
      </c>
      <c r="S83" s="206">
        <v>4.82</v>
      </c>
      <c r="T83" s="206">
        <v>0</v>
      </c>
      <c r="U83" s="206">
        <v>20.56</v>
      </c>
      <c r="V83" s="206">
        <v>6.11</v>
      </c>
      <c r="W83" s="206">
        <v>10.26</v>
      </c>
      <c r="X83" s="206">
        <v>43.47</v>
      </c>
      <c r="Y83" s="206">
        <v>0</v>
      </c>
      <c r="Z83" s="206">
        <v>37.299999999999997</v>
      </c>
      <c r="AA83" s="206">
        <v>23.57</v>
      </c>
      <c r="AB83" s="206">
        <v>0</v>
      </c>
      <c r="AC83" s="206">
        <v>11.38</v>
      </c>
      <c r="AD83" s="206">
        <v>0</v>
      </c>
      <c r="AE83" s="206">
        <v>0</v>
      </c>
      <c r="AF83" s="206">
        <v>0</v>
      </c>
      <c r="AG83" s="206">
        <v>30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8.98</v>
      </c>
      <c r="L84" s="206">
        <v>371.03</v>
      </c>
      <c r="M84" s="206">
        <v>26.68</v>
      </c>
      <c r="N84" s="206">
        <v>34.380000000000003</v>
      </c>
      <c r="O84" s="206">
        <v>0</v>
      </c>
      <c r="P84" s="206">
        <v>29.44</v>
      </c>
      <c r="Q84" s="206">
        <v>6.35</v>
      </c>
      <c r="R84" s="206">
        <v>8.1199999999999992</v>
      </c>
      <c r="S84" s="206">
        <v>4.82</v>
      </c>
      <c r="T84" s="206">
        <v>0</v>
      </c>
      <c r="U84" s="206">
        <v>20.56</v>
      </c>
      <c r="V84" s="206">
        <v>6.11</v>
      </c>
      <c r="W84" s="206">
        <v>10.26</v>
      </c>
      <c r="X84" s="206">
        <v>43.47</v>
      </c>
      <c r="Y84" s="206">
        <v>0</v>
      </c>
      <c r="Z84" s="206">
        <v>37.299999999999997</v>
      </c>
      <c r="AA84" s="206">
        <v>23.57</v>
      </c>
      <c r="AB84" s="206">
        <v>0</v>
      </c>
      <c r="AC84" s="206">
        <v>11.38</v>
      </c>
      <c r="AD84" s="206">
        <v>0</v>
      </c>
      <c r="AE84" s="206">
        <v>0</v>
      </c>
      <c r="AF84" s="206">
        <v>0</v>
      </c>
      <c r="AG84" s="206">
        <v>30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8.98</v>
      </c>
      <c r="L85" s="206">
        <v>371.03</v>
      </c>
      <c r="M85" s="206">
        <v>26.68</v>
      </c>
      <c r="N85" s="206">
        <v>34.380000000000003</v>
      </c>
      <c r="O85" s="206">
        <v>0</v>
      </c>
      <c r="P85" s="206">
        <v>29.44</v>
      </c>
      <c r="Q85" s="206">
        <v>6.35</v>
      </c>
      <c r="R85" s="206">
        <v>8.1199999999999992</v>
      </c>
      <c r="S85" s="206">
        <v>4.82</v>
      </c>
      <c r="T85" s="206">
        <v>0</v>
      </c>
      <c r="U85" s="206">
        <v>20.56</v>
      </c>
      <c r="V85" s="206">
        <v>6.11</v>
      </c>
      <c r="W85" s="206">
        <v>10.26</v>
      </c>
      <c r="X85" s="206">
        <v>43.47</v>
      </c>
      <c r="Y85" s="206">
        <v>0</v>
      </c>
      <c r="Z85" s="206">
        <v>37.299999999999997</v>
      </c>
      <c r="AA85" s="206">
        <v>23.57</v>
      </c>
      <c r="AB85" s="206">
        <v>0</v>
      </c>
      <c r="AC85" s="206">
        <v>11.38</v>
      </c>
      <c r="AD85" s="206">
        <v>0</v>
      </c>
      <c r="AE85" s="206">
        <v>0</v>
      </c>
      <c r="AF85" s="206">
        <v>0</v>
      </c>
      <c r="AG85" s="206">
        <v>30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8.98</v>
      </c>
      <c r="L86" s="206">
        <v>371.03</v>
      </c>
      <c r="M86" s="206">
        <v>26.68</v>
      </c>
      <c r="N86" s="206">
        <v>34.380000000000003</v>
      </c>
      <c r="O86" s="206">
        <v>0</v>
      </c>
      <c r="P86" s="206">
        <v>29.44</v>
      </c>
      <c r="Q86" s="206">
        <v>6.35</v>
      </c>
      <c r="R86" s="206">
        <v>8.1199999999999992</v>
      </c>
      <c r="S86" s="206">
        <v>4.82</v>
      </c>
      <c r="T86" s="206">
        <v>0</v>
      </c>
      <c r="U86" s="206">
        <v>20.56</v>
      </c>
      <c r="V86" s="206">
        <v>6.11</v>
      </c>
      <c r="W86" s="206">
        <v>10.26</v>
      </c>
      <c r="X86" s="206">
        <v>43.47</v>
      </c>
      <c r="Y86" s="206">
        <v>0</v>
      </c>
      <c r="Z86" s="206">
        <v>37.299999999999997</v>
      </c>
      <c r="AA86" s="206">
        <v>23.57</v>
      </c>
      <c r="AB86" s="206">
        <v>0</v>
      </c>
      <c r="AC86" s="206">
        <v>11.38</v>
      </c>
      <c r="AD86" s="206">
        <v>0</v>
      </c>
      <c r="AE86" s="206">
        <v>0</v>
      </c>
      <c r="AF86" s="206">
        <v>0</v>
      </c>
      <c r="AG86" s="206">
        <v>30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332.82</v>
      </c>
      <c r="M87" s="206">
        <v>26.68</v>
      </c>
      <c r="N87" s="206">
        <v>34.380000000000003</v>
      </c>
      <c r="O87" s="206">
        <v>0</v>
      </c>
      <c r="P87" s="206">
        <v>29.44</v>
      </c>
      <c r="Q87" s="206">
        <v>0</v>
      </c>
      <c r="R87" s="206">
        <v>8.1199999999999992</v>
      </c>
      <c r="S87" s="206">
        <v>0.56000000000000005</v>
      </c>
      <c r="T87" s="206">
        <v>0</v>
      </c>
      <c r="U87" s="206">
        <v>20.56</v>
      </c>
      <c r="V87" s="206">
        <v>6.11</v>
      </c>
      <c r="W87" s="206">
        <v>10.26</v>
      </c>
      <c r="X87" s="206">
        <v>43.47</v>
      </c>
      <c r="Y87" s="206">
        <v>0</v>
      </c>
      <c r="Z87" s="206">
        <v>37.299999999999997</v>
      </c>
      <c r="AA87" s="206">
        <v>23.57</v>
      </c>
      <c r="AB87" s="206">
        <v>0</v>
      </c>
      <c r="AC87" s="206">
        <v>11.38</v>
      </c>
      <c r="AD87" s="206">
        <v>0</v>
      </c>
      <c r="AE87" s="206">
        <v>0</v>
      </c>
      <c r="AF87" s="206">
        <v>0</v>
      </c>
      <c r="AG87" s="206">
        <v>30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220.9</v>
      </c>
      <c r="M88" s="206">
        <v>26.68</v>
      </c>
      <c r="N88" s="206">
        <v>34.380000000000003</v>
      </c>
      <c r="O88" s="206">
        <v>0</v>
      </c>
      <c r="P88" s="206">
        <v>29.44</v>
      </c>
      <c r="Q88" s="206">
        <v>0</v>
      </c>
      <c r="R88" s="206">
        <v>8.1199999999999992</v>
      </c>
      <c r="S88" s="206">
        <v>0.56000000000000005</v>
      </c>
      <c r="T88" s="206">
        <v>0</v>
      </c>
      <c r="U88" s="206">
        <v>20.56</v>
      </c>
      <c r="V88" s="206">
        <v>6.11</v>
      </c>
      <c r="W88" s="206">
        <v>10.26</v>
      </c>
      <c r="X88" s="206">
        <v>43.47</v>
      </c>
      <c r="Y88" s="206">
        <v>0</v>
      </c>
      <c r="Z88" s="206">
        <v>37.299999999999997</v>
      </c>
      <c r="AA88" s="206">
        <v>23.57</v>
      </c>
      <c r="AB88" s="206">
        <v>0</v>
      </c>
      <c r="AC88" s="206">
        <v>11.38</v>
      </c>
      <c r="AD88" s="206">
        <v>0</v>
      </c>
      <c r="AE88" s="206">
        <v>0</v>
      </c>
      <c r="AF88" s="206">
        <v>0</v>
      </c>
      <c r="AG88" s="206">
        <v>30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203.61</v>
      </c>
      <c r="M89" s="206">
        <v>26.68</v>
      </c>
      <c r="N89" s="206">
        <v>34.380000000000003</v>
      </c>
      <c r="O89" s="206">
        <v>0</v>
      </c>
      <c r="P89" s="206">
        <v>29.43</v>
      </c>
      <c r="Q89" s="206">
        <v>0</v>
      </c>
      <c r="R89" s="206">
        <v>8.1199999999999992</v>
      </c>
      <c r="S89" s="206">
        <v>0.56000000000000005</v>
      </c>
      <c r="T89" s="206">
        <v>0</v>
      </c>
      <c r="U89" s="206">
        <v>20.56</v>
      </c>
      <c r="V89" s="206">
        <v>6.11</v>
      </c>
      <c r="W89" s="206">
        <v>10.26</v>
      </c>
      <c r="X89" s="206">
        <v>43.47</v>
      </c>
      <c r="Y89" s="206">
        <v>0</v>
      </c>
      <c r="Z89" s="206">
        <v>37.299999999999997</v>
      </c>
      <c r="AA89" s="206">
        <v>23.57</v>
      </c>
      <c r="AB89" s="206">
        <v>0</v>
      </c>
      <c r="AC89" s="206">
        <v>11.38</v>
      </c>
      <c r="AD89" s="206">
        <v>0</v>
      </c>
      <c r="AE89" s="206">
        <v>0</v>
      </c>
      <c r="AF89" s="206">
        <v>0</v>
      </c>
      <c r="AG89" s="206">
        <v>30</v>
      </c>
      <c r="AH89" s="206">
        <v>0</v>
      </c>
      <c r="AI89" s="206">
        <v>0</v>
      </c>
      <c r="AJ89" s="206">
        <v>0</v>
      </c>
      <c r="AK89" s="206">
        <v>58.52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203.61</v>
      </c>
      <c r="M90" s="206">
        <v>26.68</v>
      </c>
      <c r="N90" s="206">
        <v>34.380000000000003</v>
      </c>
      <c r="O90" s="206">
        <v>0</v>
      </c>
      <c r="P90" s="206">
        <v>29.43</v>
      </c>
      <c r="Q90" s="206">
        <v>0</v>
      </c>
      <c r="R90" s="206">
        <v>8.1199999999999992</v>
      </c>
      <c r="S90" s="206">
        <v>0.56000000000000005</v>
      </c>
      <c r="T90" s="206">
        <v>0</v>
      </c>
      <c r="U90" s="206">
        <v>20.56</v>
      </c>
      <c r="V90" s="206">
        <v>6.11</v>
      </c>
      <c r="W90" s="206">
        <v>10.26</v>
      </c>
      <c r="X90" s="206">
        <v>43.47</v>
      </c>
      <c r="Y90" s="206">
        <v>0</v>
      </c>
      <c r="Z90" s="206">
        <v>37.299999999999997</v>
      </c>
      <c r="AA90" s="206">
        <v>23.57</v>
      </c>
      <c r="AB90" s="206">
        <v>0</v>
      </c>
      <c r="AC90" s="206">
        <v>11.38</v>
      </c>
      <c r="AD90" s="206">
        <v>0</v>
      </c>
      <c r="AE90" s="206">
        <v>0</v>
      </c>
      <c r="AF90" s="206">
        <v>0</v>
      </c>
      <c r="AG90" s="206">
        <v>30</v>
      </c>
      <c r="AH90" s="206">
        <v>0</v>
      </c>
      <c r="AI90" s="206">
        <v>0</v>
      </c>
      <c r="AJ90" s="206">
        <v>0</v>
      </c>
      <c r="AK90" s="206">
        <v>58.52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203.61</v>
      </c>
      <c r="M91" s="206">
        <v>26.68</v>
      </c>
      <c r="N91" s="206">
        <v>34.380000000000003</v>
      </c>
      <c r="O91" s="206">
        <v>0</v>
      </c>
      <c r="P91" s="206">
        <v>29.43</v>
      </c>
      <c r="Q91" s="206">
        <v>0</v>
      </c>
      <c r="R91" s="206">
        <v>8.1199999999999992</v>
      </c>
      <c r="S91" s="206">
        <v>0.46</v>
      </c>
      <c r="T91" s="206">
        <v>0</v>
      </c>
      <c r="U91" s="206">
        <v>20.56</v>
      </c>
      <c r="V91" s="206">
        <v>6.11</v>
      </c>
      <c r="W91" s="206">
        <v>10.26</v>
      </c>
      <c r="X91" s="206">
        <v>41.73</v>
      </c>
      <c r="Y91" s="206">
        <v>0</v>
      </c>
      <c r="Z91" s="206">
        <v>37.299999999999997</v>
      </c>
      <c r="AA91" s="206">
        <v>23.57</v>
      </c>
      <c r="AB91" s="206">
        <v>0</v>
      </c>
      <c r="AC91" s="206">
        <v>11.38</v>
      </c>
      <c r="AD91" s="206">
        <v>0</v>
      </c>
      <c r="AE91" s="206">
        <v>0</v>
      </c>
      <c r="AF91" s="206">
        <v>0</v>
      </c>
      <c r="AG91" s="206">
        <v>30</v>
      </c>
      <c r="AH91" s="206">
        <v>0</v>
      </c>
      <c r="AI91" s="206">
        <v>0</v>
      </c>
      <c r="AJ91" s="206">
        <v>0</v>
      </c>
      <c r="AK91" s="206">
        <v>58.52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277.45999999999998</v>
      </c>
      <c r="M92" s="206">
        <v>26.68</v>
      </c>
      <c r="N92" s="206">
        <v>34.380000000000003</v>
      </c>
      <c r="O92" s="206">
        <v>0</v>
      </c>
      <c r="P92" s="206">
        <v>29.43</v>
      </c>
      <c r="Q92" s="206">
        <v>0</v>
      </c>
      <c r="R92" s="206">
        <v>8.1199999999999992</v>
      </c>
      <c r="S92" s="206">
        <v>0.56000000000000005</v>
      </c>
      <c r="T92" s="206">
        <v>0</v>
      </c>
      <c r="U92" s="206">
        <v>20.56</v>
      </c>
      <c r="V92" s="206">
        <v>6.11</v>
      </c>
      <c r="W92" s="206">
        <v>10.26</v>
      </c>
      <c r="X92" s="206">
        <v>41.73</v>
      </c>
      <c r="Y92" s="206">
        <v>0</v>
      </c>
      <c r="Z92" s="206">
        <v>37.299999999999997</v>
      </c>
      <c r="AA92" s="206">
        <v>23.57</v>
      </c>
      <c r="AB92" s="206">
        <v>0</v>
      </c>
      <c r="AC92" s="206">
        <v>11.38</v>
      </c>
      <c r="AD92" s="206">
        <v>0</v>
      </c>
      <c r="AE92" s="206">
        <v>0</v>
      </c>
      <c r="AF92" s="206">
        <v>0</v>
      </c>
      <c r="AG92" s="206">
        <v>30</v>
      </c>
      <c r="AH92" s="206">
        <v>0</v>
      </c>
      <c r="AI92" s="206">
        <v>0</v>
      </c>
      <c r="AJ92" s="206">
        <v>0</v>
      </c>
      <c r="AK92" s="206">
        <v>58.52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346.56</v>
      </c>
      <c r="M93" s="206">
        <v>26.68</v>
      </c>
      <c r="N93" s="206">
        <v>34.380000000000003</v>
      </c>
      <c r="O93" s="206">
        <v>0</v>
      </c>
      <c r="P93" s="206">
        <v>29.65</v>
      </c>
      <c r="Q93" s="206">
        <v>0</v>
      </c>
      <c r="R93" s="206">
        <v>8.1199999999999992</v>
      </c>
      <c r="S93" s="206">
        <v>1.03</v>
      </c>
      <c r="T93" s="206">
        <v>0</v>
      </c>
      <c r="U93" s="206">
        <v>20.56</v>
      </c>
      <c r="V93" s="206">
        <v>6.11</v>
      </c>
      <c r="W93" s="206">
        <v>10.26</v>
      </c>
      <c r="X93" s="206">
        <v>41.73</v>
      </c>
      <c r="Y93" s="206">
        <v>0</v>
      </c>
      <c r="Z93" s="206">
        <v>37.299999999999997</v>
      </c>
      <c r="AA93" s="206">
        <v>23.57</v>
      </c>
      <c r="AB93" s="206">
        <v>0</v>
      </c>
      <c r="AC93" s="206">
        <v>11.38</v>
      </c>
      <c r="AD93" s="206">
        <v>0</v>
      </c>
      <c r="AE93" s="206">
        <v>0</v>
      </c>
      <c r="AF93" s="206">
        <v>0</v>
      </c>
      <c r="AG93" s="206">
        <v>30</v>
      </c>
      <c r="AH93" s="206">
        <v>0</v>
      </c>
      <c r="AI93" s="206">
        <v>0</v>
      </c>
      <c r="AJ93" s="206">
        <v>0</v>
      </c>
      <c r="AK93" s="206">
        <v>58.52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288.12</v>
      </c>
      <c r="M94" s="206">
        <v>26.68</v>
      </c>
      <c r="N94" s="206">
        <v>34.380000000000003</v>
      </c>
      <c r="O94" s="206">
        <v>0</v>
      </c>
      <c r="P94" s="206">
        <v>29.65</v>
      </c>
      <c r="Q94" s="206">
        <v>0</v>
      </c>
      <c r="R94" s="206">
        <v>8.1199999999999992</v>
      </c>
      <c r="S94" s="206">
        <v>1.03</v>
      </c>
      <c r="T94" s="206">
        <v>0</v>
      </c>
      <c r="U94" s="206">
        <v>20.56</v>
      </c>
      <c r="V94" s="206">
        <v>6.11</v>
      </c>
      <c r="W94" s="206">
        <v>10.26</v>
      </c>
      <c r="X94" s="206">
        <v>41.73</v>
      </c>
      <c r="Y94" s="206">
        <v>0</v>
      </c>
      <c r="Z94" s="206">
        <v>37.299999999999997</v>
      </c>
      <c r="AA94" s="206">
        <v>23.57</v>
      </c>
      <c r="AB94" s="206">
        <v>0</v>
      </c>
      <c r="AC94" s="206">
        <v>11.38</v>
      </c>
      <c r="AD94" s="206">
        <v>0</v>
      </c>
      <c r="AE94" s="206">
        <v>0</v>
      </c>
      <c r="AF94" s="206">
        <v>0</v>
      </c>
      <c r="AG94" s="206">
        <v>30</v>
      </c>
      <c r="AH94" s="206">
        <v>0</v>
      </c>
      <c r="AI94" s="206">
        <v>0</v>
      </c>
      <c r="AJ94" s="206">
        <v>0</v>
      </c>
      <c r="AK94" s="206">
        <v>58.52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279.79000000000002</v>
      </c>
      <c r="M95" s="206">
        <v>26.68</v>
      </c>
      <c r="N95" s="206">
        <v>34.380000000000003</v>
      </c>
      <c r="O95" s="206">
        <v>0</v>
      </c>
      <c r="P95" s="206">
        <v>29.65</v>
      </c>
      <c r="Q95" s="206">
        <v>0</v>
      </c>
      <c r="R95" s="206">
        <v>8.1199999999999992</v>
      </c>
      <c r="S95" s="206">
        <v>1.1000000000000001</v>
      </c>
      <c r="T95" s="206">
        <v>0</v>
      </c>
      <c r="U95" s="206">
        <v>20.56</v>
      </c>
      <c r="V95" s="206">
        <v>6.11</v>
      </c>
      <c r="W95" s="206">
        <v>10.26</v>
      </c>
      <c r="X95" s="206">
        <v>41.73</v>
      </c>
      <c r="Y95" s="206">
        <v>0</v>
      </c>
      <c r="Z95" s="206">
        <v>37.299999999999997</v>
      </c>
      <c r="AA95" s="206">
        <v>23.57</v>
      </c>
      <c r="AB95" s="206">
        <v>0</v>
      </c>
      <c r="AC95" s="206">
        <v>11.38</v>
      </c>
      <c r="AD95" s="206">
        <v>0</v>
      </c>
      <c r="AE95" s="206">
        <v>0</v>
      </c>
      <c r="AF95" s="206">
        <v>0</v>
      </c>
      <c r="AG95" s="206">
        <v>30</v>
      </c>
      <c r="AH95" s="206">
        <v>0</v>
      </c>
      <c r="AI95" s="206">
        <v>0</v>
      </c>
      <c r="AJ95" s="206">
        <v>0</v>
      </c>
      <c r="AK95" s="206">
        <v>57.27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203.61</v>
      </c>
      <c r="M96" s="206">
        <v>26.68</v>
      </c>
      <c r="N96" s="206">
        <v>34.380000000000003</v>
      </c>
      <c r="O96" s="206">
        <v>0</v>
      </c>
      <c r="P96" s="206">
        <v>29.65</v>
      </c>
      <c r="Q96" s="206">
        <v>0</v>
      </c>
      <c r="R96" s="206">
        <v>8.1199999999999992</v>
      </c>
      <c r="S96" s="206">
        <v>1.02</v>
      </c>
      <c r="T96" s="206">
        <v>0</v>
      </c>
      <c r="U96" s="206">
        <v>20.56</v>
      </c>
      <c r="V96" s="206">
        <v>6.11</v>
      </c>
      <c r="W96" s="206">
        <v>10.26</v>
      </c>
      <c r="X96" s="206">
        <v>41.73</v>
      </c>
      <c r="Y96" s="206">
        <v>0</v>
      </c>
      <c r="Z96" s="206">
        <v>37.299999999999997</v>
      </c>
      <c r="AA96" s="206">
        <v>23.57</v>
      </c>
      <c r="AB96" s="206">
        <v>0</v>
      </c>
      <c r="AC96" s="206">
        <v>11.38</v>
      </c>
      <c r="AD96" s="206">
        <v>0</v>
      </c>
      <c r="AE96" s="206">
        <v>0</v>
      </c>
      <c r="AF96" s="206">
        <v>0</v>
      </c>
      <c r="AG96" s="206">
        <v>30</v>
      </c>
      <c r="AH96" s="206">
        <v>0</v>
      </c>
      <c r="AI96" s="206">
        <v>0</v>
      </c>
      <c r="AJ96" s="206">
        <v>0</v>
      </c>
      <c r="AK96" s="206">
        <v>57.27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203.61</v>
      </c>
      <c r="M97" s="206">
        <v>26.68</v>
      </c>
      <c r="N97" s="206">
        <v>34.380000000000003</v>
      </c>
      <c r="O97" s="206">
        <v>0</v>
      </c>
      <c r="P97" s="206">
        <v>29.65</v>
      </c>
      <c r="Q97" s="206">
        <v>0</v>
      </c>
      <c r="R97" s="206">
        <v>8.1199999999999992</v>
      </c>
      <c r="S97" s="206">
        <v>1.02</v>
      </c>
      <c r="T97" s="206">
        <v>0</v>
      </c>
      <c r="U97" s="206">
        <v>20.56</v>
      </c>
      <c r="V97" s="206">
        <v>6.11</v>
      </c>
      <c r="W97" s="206">
        <v>10.26</v>
      </c>
      <c r="X97" s="206">
        <v>42.04</v>
      </c>
      <c r="Y97" s="206">
        <v>0</v>
      </c>
      <c r="Z97" s="206">
        <v>37.299999999999997</v>
      </c>
      <c r="AA97" s="206">
        <v>23.57</v>
      </c>
      <c r="AB97" s="206">
        <v>0</v>
      </c>
      <c r="AC97" s="206">
        <v>11.38</v>
      </c>
      <c r="AD97" s="206">
        <v>0</v>
      </c>
      <c r="AE97" s="206">
        <v>0</v>
      </c>
      <c r="AF97" s="206">
        <v>0</v>
      </c>
      <c r="AG97" s="206">
        <v>30</v>
      </c>
      <c r="AH97" s="206">
        <v>0</v>
      </c>
      <c r="AI97" s="206">
        <v>0</v>
      </c>
      <c r="AJ97" s="206">
        <v>0</v>
      </c>
      <c r="AK97" s="206">
        <v>57.27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203.61</v>
      </c>
      <c r="M98" s="206">
        <v>26.68</v>
      </c>
      <c r="N98" s="206">
        <v>34.380000000000003</v>
      </c>
      <c r="O98" s="206">
        <v>0</v>
      </c>
      <c r="P98" s="206">
        <v>29.65</v>
      </c>
      <c r="Q98" s="206">
        <v>0</v>
      </c>
      <c r="R98" s="206">
        <v>8.1199999999999992</v>
      </c>
      <c r="S98" s="206">
        <v>1.02</v>
      </c>
      <c r="T98" s="206">
        <v>0</v>
      </c>
      <c r="U98" s="206">
        <v>20.56</v>
      </c>
      <c r="V98" s="206">
        <v>6.11</v>
      </c>
      <c r="W98" s="206">
        <v>10.26</v>
      </c>
      <c r="X98" s="206">
        <v>42.04</v>
      </c>
      <c r="Y98" s="206">
        <v>0</v>
      </c>
      <c r="Z98" s="206">
        <v>37.299999999999997</v>
      </c>
      <c r="AA98" s="206">
        <v>23.57</v>
      </c>
      <c r="AB98" s="206">
        <v>0</v>
      </c>
      <c r="AC98" s="206">
        <v>11.38</v>
      </c>
      <c r="AD98" s="206">
        <v>0</v>
      </c>
      <c r="AE98" s="206">
        <v>0</v>
      </c>
      <c r="AF98" s="206">
        <v>0</v>
      </c>
      <c r="AG98" s="206">
        <v>30</v>
      </c>
      <c r="AH98" s="206">
        <v>0</v>
      </c>
      <c r="AI98" s="206">
        <v>0</v>
      </c>
      <c r="AJ98" s="206">
        <v>0</v>
      </c>
      <c r="AK98" s="206">
        <v>57.27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0.10405750000000002</v>
      </c>
      <c r="L99">
        <f t="shared" si="0"/>
        <v>7.3073899999999936</v>
      </c>
      <c r="M99">
        <f t="shared" si="0"/>
        <v>0.64031999999999956</v>
      </c>
      <c r="N99">
        <f t="shared" si="0"/>
        <v>0.82512000000000185</v>
      </c>
      <c r="O99">
        <f t="shared" si="0"/>
        <v>0</v>
      </c>
      <c r="P99">
        <f t="shared" si="0"/>
        <v>0.80389500000000058</v>
      </c>
      <c r="Q99">
        <f t="shared" si="0"/>
        <v>8.8105000000000044E-2</v>
      </c>
      <c r="R99">
        <f t="shared" si="0"/>
        <v>0.18471000000000004</v>
      </c>
      <c r="S99">
        <f t="shared" si="0"/>
        <v>0.10106250000000007</v>
      </c>
      <c r="T99">
        <f t="shared" si="0"/>
        <v>0</v>
      </c>
      <c r="U99">
        <f t="shared" si="0"/>
        <v>0.49343999999999905</v>
      </c>
      <c r="V99">
        <f t="shared" si="0"/>
        <v>0.14664000000000024</v>
      </c>
      <c r="W99">
        <f t="shared" si="0"/>
        <v>0.22029749999999976</v>
      </c>
      <c r="X99">
        <f t="shared" si="0"/>
        <v>0.93200749999999843</v>
      </c>
      <c r="Y99">
        <f t="shared" si="0"/>
        <v>0</v>
      </c>
      <c r="Z99">
        <f t="shared" si="0"/>
        <v>0.89520000000000144</v>
      </c>
      <c r="AA99">
        <f t="shared" si="0"/>
        <v>0.56588499999999997</v>
      </c>
      <c r="AB99">
        <f t="shared" si="0"/>
        <v>0</v>
      </c>
      <c r="AC99">
        <f t="shared" si="0"/>
        <v>0.27142500000000014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0.69716999999999996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1.480235000000002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0.14992749999999996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1.36</v>
      </c>
      <c r="M3" s="206">
        <v>2.27</v>
      </c>
      <c r="N3" s="206">
        <v>2.4</v>
      </c>
      <c r="O3" s="206">
        <v>1.33</v>
      </c>
      <c r="P3" s="206">
        <v>0</v>
      </c>
      <c r="Q3" s="206">
        <v>0.16</v>
      </c>
      <c r="R3" s="206">
        <v>0.42</v>
      </c>
      <c r="S3" s="206">
        <v>0.27</v>
      </c>
      <c r="T3" s="206">
        <v>0.37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1.96</v>
      </c>
      <c r="AD3" s="206">
        <v>0</v>
      </c>
      <c r="AE3" s="206">
        <v>0</v>
      </c>
      <c r="AF3" s="206">
        <v>0</v>
      </c>
      <c r="AG3" s="206">
        <v>45</v>
      </c>
      <c r="AH3" s="206">
        <v>0</v>
      </c>
      <c r="AI3" s="206">
        <v>0</v>
      </c>
      <c r="AJ3" s="206">
        <v>0</v>
      </c>
      <c r="AK3" s="206">
        <v>18.43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1.36</v>
      </c>
      <c r="M4" s="206">
        <v>2.27</v>
      </c>
      <c r="N4" s="206">
        <v>2.4</v>
      </c>
      <c r="O4" s="206">
        <v>1.33</v>
      </c>
      <c r="P4" s="206">
        <v>0</v>
      </c>
      <c r="Q4" s="206">
        <v>0.16</v>
      </c>
      <c r="R4" s="206">
        <v>0.42</v>
      </c>
      <c r="S4" s="206">
        <v>0.26</v>
      </c>
      <c r="T4" s="206">
        <v>0.46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1.96</v>
      </c>
      <c r="AD4" s="206">
        <v>0</v>
      </c>
      <c r="AE4" s="206">
        <v>0</v>
      </c>
      <c r="AF4" s="206">
        <v>0</v>
      </c>
      <c r="AG4" s="206">
        <v>45</v>
      </c>
      <c r="AH4" s="206">
        <v>0</v>
      </c>
      <c r="AI4" s="206">
        <v>0</v>
      </c>
      <c r="AJ4" s="206">
        <v>0</v>
      </c>
      <c r="AK4" s="206">
        <v>18.43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1.36</v>
      </c>
      <c r="M5" s="206">
        <v>2.27</v>
      </c>
      <c r="N5" s="206">
        <v>2.4</v>
      </c>
      <c r="O5" s="206">
        <v>1.33</v>
      </c>
      <c r="P5" s="206">
        <v>0</v>
      </c>
      <c r="Q5" s="206">
        <v>0.16</v>
      </c>
      <c r="R5" s="206">
        <v>0.51</v>
      </c>
      <c r="S5" s="206">
        <v>0.27</v>
      </c>
      <c r="T5" s="206">
        <v>0.46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1.96</v>
      </c>
      <c r="AD5" s="206">
        <v>0</v>
      </c>
      <c r="AE5" s="206">
        <v>0</v>
      </c>
      <c r="AF5" s="206">
        <v>0</v>
      </c>
      <c r="AG5" s="206">
        <v>45</v>
      </c>
      <c r="AH5" s="206">
        <v>0</v>
      </c>
      <c r="AI5" s="206">
        <v>0</v>
      </c>
      <c r="AJ5" s="206">
        <v>0</v>
      </c>
      <c r="AK5" s="206">
        <v>18.43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1.36</v>
      </c>
      <c r="M6" s="206">
        <v>2.27</v>
      </c>
      <c r="N6" s="206">
        <v>2.4</v>
      </c>
      <c r="O6" s="206">
        <v>1.33</v>
      </c>
      <c r="P6" s="206">
        <v>0</v>
      </c>
      <c r="Q6" s="206">
        <v>0.16</v>
      </c>
      <c r="R6" s="206">
        <v>0.51</v>
      </c>
      <c r="S6" s="206">
        <v>0.27</v>
      </c>
      <c r="T6" s="206">
        <v>0.46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1.96</v>
      </c>
      <c r="AD6" s="206">
        <v>0</v>
      </c>
      <c r="AE6" s="206">
        <v>0</v>
      </c>
      <c r="AF6" s="206">
        <v>0</v>
      </c>
      <c r="AG6" s="206">
        <v>45</v>
      </c>
      <c r="AH6" s="206">
        <v>0</v>
      </c>
      <c r="AI6" s="206">
        <v>0</v>
      </c>
      <c r="AJ6" s="206">
        <v>0</v>
      </c>
      <c r="AK6" s="206">
        <v>18.43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1.36</v>
      </c>
      <c r="M7" s="206">
        <v>2.27</v>
      </c>
      <c r="N7" s="206">
        <v>2.4</v>
      </c>
      <c r="O7" s="206">
        <v>1.33</v>
      </c>
      <c r="P7" s="206">
        <v>0</v>
      </c>
      <c r="Q7" s="206">
        <v>0.17</v>
      </c>
      <c r="R7" s="206">
        <v>0.53</v>
      </c>
      <c r="S7" s="206">
        <v>0.28999999999999998</v>
      </c>
      <c r="T7" s="206">
        <v>0.46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1.96</v>
      </c>
      <c r="AD7" s="206">
        <v>0</v>
      </c>
      <c r="AE7" s="206">
        <v>0</v>
      </c>
      <c r="AF7" s="206">
        <v>0</v>
      </c>
      <c r="AG7" s="206">
        <v>45</v>
      </c>
      <c r="AH7" s="206">
        <v>0</v>
      </c>
      <c r="AI7" s="206">
        <v>0</v>
      </c>
      <c r="AJ7" s="206">
        <v>0</v>
      </c>
      <c r="AK7" s="206">
        <v>18.43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1.36</v>
      </c>
      <c r="M8" s="206">
        <v>2.27</v>
      </c>
      <c r="N8" s="206">
        <v>2.4</v>
      </c>
      <c r="O8" s="206">
        <v>1.33</v>
      </c>
      <c r="P8" s="206">
        <v>0</v>
      </c>
      <c r="Q8" s="206">
        <v>0.19</v>
      </c>
      <c r="R8" s="206">
        <v>0.53</v>
      </c>
      <c r="S8" s="206">
        <v>0.28999999999999998</v>
      </c>
      <c r="T8" s="206">
        <v>0.46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1.96</v>
      </c>
      <c r="AD8" s="206">
        <v>0</v>
      </c>
      <c r="AE8" s="206">
        <v>0</v>
      </c>
      <c r="AF8" s="206">
        <v>0</v>
      </c>
      <c r="AG8" s="206">
        <v>45</v>
      </c>
      <c r="AH8" s="206">
        <v>0</v>
      </c>
      <c r="AI8" s="206">
        <v>0</v>
      </c>
      <c r="AJ8" s="206">
        <v>0</v>
      </c>
      <c r="AK8" s="206">
        <v>18.43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1.36</v>
      </c>
      <c r="M9" s="206">
        <v>2.27</v>
      </c>
      <c r="N9" s="206">
        <v>2.4</v>
      </c>
      <c r="O9" s="206">
        <v>1.33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0.46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1.96</v>
      </c>
      <c r="AD9" s="206">
        <v>0</v>
      </c>
      <c r="AE9" s="206">
        <v>0</v>
      </c>
      <c r="AF9" s="206">
        <v>0</v>
      </c>
      <c r="AG9" s="206">
        <v>45</v>
      </c>
      <c r="AH9" s="206">
        <v>0</v>
      </c>
      <c r="AI9" s="206">
        <v>0</v>
      </c>
      <c r="AJ9" s="206">
        <v>0</v>
      </c>
      <c r="AK9" s="206">
        <v>19.22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1.36</v>
      </c>
      <c r="M10" s="206">
        <v>2.27</v>
      </c>
      <c r="N10" s="206">
        <v>2.4</v>
      </c>
      <c r="O10" s="206">
        <v>1.33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0.46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1.96</v>
      </c>
      <c r="AD10" s="206">
        <v>0</v>
      </c>
      <c r="AE10" s="206">
        <v>0</v>
      </c>
      <c r="AF10" s="206">
        <v>0</v>
      </c>
      <c r="AG10" s="206">
        <v>45</v>
      </c>
      <c r="AH10" s="206">
        <v>0</v>
      </c>
      <c r="AI10" s="206">
        <v>0</v>
      </c>
      <c r="AJ10" s="206">
        <v>0</v>
      </c>
      <c r="AK10" s="206">
        <v>19.22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1.36</v>
      </c>
      <c r="M11" s="206">
        <v>2.27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0.52</v>
      </c>
      <c r="S11" s="206">
        <v>0.28000000000000003</v>
      </c>
      <c r="T11" s="206">
        <v>0.46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1.96</v>
      </c>
      <c r="AD11" s="206">
        <v>0</v>
      </c>
      <c r="AE11" s="206">
        <v>0</v>
      </c>
      <c r="AF11" s="206">
        <v>0</v>
      </c>
      <c r="AG11" s="206">
        <v>45</v>
      </c>
      <c r="AH11" s="206">
        <v>0</v>
      </c>
      <c r="AI11" s="206">
        <v>0</v>
      </c>
      <c r="AJ11" s="206">
        <v>0</v>
      </c>
      <c r="AK11" s="206">
        <v>19.22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1.36</v>
      </c>
      <c r="M12" s="206">
        <v>2.27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0.52</v>
      </c>
      <c r="S12" s="206">
        <v>0.28000000000000003</v>
      </c>
      <c r="T12" s="206">
        <v>0.46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1.96</v>
      </c>
      <c r="AD12" s="206">
        <v>0</v>
      </c>
      <c r="AE12" s="206">
        <v>0</v>
      </c>
      <c r="AF12" s="206">
        <v>0</v>
      </c>
      <c r="AG12" s="206">
        <v>45</v>
      </c>
      <c r="AH12" s="206">
        <v>0</v>
      </c>
      <c r="AI12" s="206">
        <v>0</v>
      </c>
      <c r="AJ12" s="206">
        <v>0</v>
      </c>
      <c r="AK12" s="206">
        <v>19.22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1.36</v>
      </c>
      <c r="M13" s="206">
        <v>2.27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0.52</v>
      </c>
      <c r="S13" s="206">
        <v>0.28000000000000003</v>
      </c>
      <c r="T13" s="206">
        <v>0.46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45</v>
      </c>
      <c r="AH13" s="206">
        <v>0</v>
      </c>
      <c r="AI13" s="206">
        <v>0</v>
      </c>
      <c r="AJ13" s="206">
        <v>0</v>
      </c>
      <c r="AK13" s="206">
        <v>19.22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1.36</v>
      </c>
      <c r="M14" s="206">
        <v>2.27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0.53</v>
      </c>
      <c r="S14" s="206">
        <v>0.28999999999999998</v>
      </c>
      <c r="T14" s="206">
        <v>0.46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45</v>
      </c>
      <c r="AH14" s="206">
        <v>0</v>
      </c>
      <c r="AI14" s="206">
        <v>0</v>
      </c>
      <c r="AJ14" s="206">
        <v>0</v>
      </c>
      <c r="AK14" s="206">
        <v>19.22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1.36</v>
      </c>
      <c r="M15" s="206">
        <v>2.27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0.52</v>
      </c>
      <c r="S15" s="206">
        <v>0.28000000000000003</v>
      </c>
      <c r="T15" s="206">
        <v>0.46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1.96</v>
      </c>
      <c r="AD15" s="206">
        <v>0</v>
      </c>
      <c r="AE15" s="206">
        <v>0</v>
      </c>
      <c r="AF15" s="206">
        <v>0</v>
      </c>
      <c r="AG15" s="206">
        <v>45</v>
      </c>
      <c r="AH15" s="206">
        <v>0</v>
      </c>
      <c r="AI15" s="206">
        <v>0</v>
      </c>
      <c r="AJ15" s="206">
        <v>0</v>
      </c>
      <c r="AK15" s="206">
        <v>19.22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1.36</v>
      </c>
      <c r="M16" s="206">
        <v>2.27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0.52</v>
      </c>
      <c r="S16" s="206">
        <v>0.28000000000000003</v>
      </c>
      <c r="T16" s="206">
        <v>0.46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1.96</v>
      </c>
      <c r="AD16" s="206">
        <v>0</v>
      </c>
      <c r="AE16" s="206">
        <v>0</v>
      </c>
      <c r="AF16" s="206">
        <v>0</v>
      </c>
      <c r="AG16" s="206">
        <v>45</v>
      </c>
      <c r="AH16" s="206">
        <v>0</v>
      </c>
      <c r="AI16" s="206">
        <v>0</v>
      </c>
      <c r="AJ16" s="206">
        <v>0</v>
      </c>
      <c r="AK16" s="206">
        <v>19.22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1.36</v>
      </c>
      <c r="M17" s="206">
        <v>2.27</v>
      </c>
      <c r="N17" s="206">
        <v>2.4</v>
      </c>
      <c r="O17" s="206">
        <v>1.33</v>
      </c>
      <c r="P17" s="206">
        <v>0</v>
      </c>
      <c r="Q17" s="206">
        <v>0.18</v>
      </c>
      <c r="R17" s="206">
        <v>0.5</v>
      </c>
      <c r="S17" s="206">
        <v>0.26</v>
      </c>
      <c r="T17" s="206">
        <v>0.46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1.96</v>
      </c>
      <c r="AD17" s="206">
        <v>0</v>
      </c>
      <c r="AE17" s="206">
        <v>0</v>
      </c>
      <c r="AF17" s="206">
        <v>0</v>
      </c>
      <c r="AG17" s="206">
        <v>45</v>
      </c>
      <c r="AH17" s="206">
        <v>0</v>
      </c>
      <c r="AI17" s="206">
        <v>0</v>
      </c>
      <c r="AJ17" s="206">
        <v>0</v>
      </c>
      <c r="AK17" s="206">
        <v>19.22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1.36</v>
      </c>
      <c r="M18" s="206">
        <v>2.27</v>
      </c>
      <c r="N18" s="206">
        <v>2.4</v>
      </c>
      <c r="O18" s="206">
        <v>1.33</v>
      </c>
      <c r="P18" s="206">
        <v>0</v>
      </c>
      <c r="Q18" s="206">
        <v>0.18</v>
      </c>
      <c r="R18" s="206">
        <v>0.5</v>
      </c>
      <c r="S18" s="206">
        <v>0.26</v>
      </c>
      <c r="T18" s="206">
        <v>0.46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1.96</v>
      </c>
      <c r="AD18" s="206">
        <v>0</v>
      </c>
      <c r="AE18" s="206">
        <v>0</v>
      </c>
      <c r="AF18" s="206">
        <v>0</v>
      </c>
      <c r="AG18" s="206">
        <v>45</v>
      </c>
      <c r="AH18" s="206">
        <v>0</v>
      </c>
      <c r="AI18" s="206">
        <v>0</v>
      </c>
      <c r="AJ18" s="206">
        <v>0</v>
      </c>
      <c r="AK18" s="206">
        <v>19.22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1.1599999999999999</v>
      </c>
      <c r="M19" s="206">
        <v>2.27</v>
      </c>
      <c r="N19" s="206">
        <v>2.4</v>
      </c>
      <c r="O19" s="206">
        <v>1.33</v>
      </c>
      <c r="P19" s="206">
        <v>0</v>
      </c>
      <c r="Q19" s="206">
        <v>0.18</v>
      </c>
      <c r="R19" s="206">
        <v>0.5</v>
      </c>
      <c r="S19" s="206">
        <v>0.26</v>
      </c>
      <c r="T19" s="206">
        <v>0.46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1.96</v>
      </c>
      <c r="AD19" s="206">
        <v>0</v>
      </c>
      <c r="AE19" s="206">
        <v>0</v>
      </c>
      <c r="AF19" s="206">
        <v>0</v>
      </c>
      <c r="AG19" s="206">
        <v>45</v>
      </c>
      <c r="AH19" s="206">
        <v>0</v>
      </c>
      <c r="AI19" s="206">
        <v>0</v>
      </c>
      <c r="AJ19" s="206">
        <v>0</v>
      </c>
      <c r="AK19" s="206">
        <v>19.22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1.17</v>
      </c>
      <c r="M20" s="206">
        <v>2.27</v>
      </c>
      <c r="N20" s="206">
        <v>2.4</v>
      </c>
      <c r="O20" s="206">
        <v>1.33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0.46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1.96</v>
      </c>
      <c r="AD20" s="206">
        <v>0</v>
      </c>
      <c r="AE20" s="206">
        <v>0</v>
      </c>
      <c r="AF20" s="206">
        <v>0</v>
      </c>
      <c r="AG20" s="206">
        <v>45</v>
      </c>
      <c r="AH20" s="206">
        <v>0</v>
      </c>
      <c r="AI20" s="206">
        <v>0</v>
      </c>
      <c r="AJ20" s="206">
        <v>0</v>
      </c>
      <c r="AK20" s="206">
        <v>19.22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1.36</v>
      </c>
      <c r="M21" s="206">
        <v>2.27</v>
      </c>
      <c r="N21" s="206">
        <v>2.4</v>
      </c>
      <c r="O21" s="206">
        <v>1.33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1.96</v>
      </c>
      <c r="AD21" s="206">
        <v>0</v>
      </c>
      <c r="AE21" s="206">
        <v>0</v>
      </c>
      <c r="AF21" s="206">
        <v>0</v>
      </c>
      <c r="AG21" s="206">
        <v>45</v>
      </c>
      <c r="AH21" s="206">
        <v>0</v>
      </c>
      <c r="AI21" s="206">
        <v>0</v>
      </c>
      <c r="AJ21" s="206">
        <v>0</v>
      </c>
      <c r="AK21" s="206">
        <v>18.43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1.36</v>
      </c>
      <c r="M22" s="206">
        <v>2.27</v>
      </c>
      <c r="N22" s="206">
        <v>2.4</v>
      </c>
      <c r="O22" s="206">
        <v>1.33</v>
      </c>
      <c r="P22" s="206">
        <v>0</v>
      </c>
      <c r="Q22" s="206">
        <v>0.18</v>
      </c>
      <c r="R22" s="206">
        <v>0.5</v>
      </c>
      <c r="S22" s="206">
        <v>0.27</v>
      </c>
      <c r="T22" s="206">
        <v>0.4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1.96</v>
      </c>
      <c r="AD22" s="206">
        <v>0</v>
      </c>
      <c r="AE22" s="206">
        <v>0</v>
      </c>
      <c r="AF22" s="206">
        <v>0</v>
      </c>
      <c r="AG22" s="206">
        <v>45</v>
      </c>
      <c r="AH22" s="206">
        <v>0</v>
      </c>
      <c r="AI22" s="206">
        <v>0</v>
      </c>
      <c r="AJ22" s="206">
        <v>0</v>
      </c>
      <c r="AK22" s="206">
        <v>18.43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1.36</v>
      </c>
      <c r="M23" s="206">
        <v>2.27</v>
      </c>
      <c r="N23" s="206">
        <v>2.4</v>
      </c>
      <c r="O23" s="206">
        <v>1.33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1.96</v>
      </c>
      <c r="AD23" s="206">
        <v>0</v>
      </c>
      <c r="AE23" s="206">
        <v>0</v>
      </c>
      <c r="AF23" s="206">
        <v>0</v>
      </c>
      <c r="AG23" s="206">
        <v>33.58</v>
      </c>
      <c r="AH23" s="206">
        <v>0</v>
      </c>
      <c r="AI23" s="206">
        <v>0</v>
      </c>
      <c r="AJ23" s="206">
        <v>0</v>
      </c>
      <c r="AK23" s="206">
        <v>13.75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2.27</v>
      </c>
      <c r="N24" s="206">
        <v>2.4</v>
      </c>
      <c r="O24" s="206">
        <v>1.33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1.96</v>
      </c>
      <c r="AD24" s="206">
        <v>0</v>
      </c>
      <c r="AE24" s="206">
        <v>0</v>
      </c>
      <c r="AF24" s="206">
        <v>0</v>
      </c>
      <c r="AG24" s="206">
        <v>33.58</v>
      </c>
      <c r="AH24" s="206">
        <v>0</v>
      </c>
      <c r="AI24" s="206">
        <v>0</v>
      </c>
      <c r="AJ24" s="206">
        <v>0</v>
      </c>
      <c r="AK24" s="206">
        <v>13.75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1.96</v>
      </c>
      <c r="AD25" s="206">
        <v>0</v>
      </c>
      <c r="AE25" s="206">
        <v>0</v>
      </c>
      <c r="AF25" s="206">
        <v>0</v>
      </c>
      <c r="AG25" s="206">
        <v>33.58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1.96</v>
      </c>
      <c r="AD26" s="206">
        <v>0</v>
      </c>
      <c r="AE26" s="206">
        <v>0</v>
      </c>
      <c r="AF26" s="206">
        <v>0</v>
      </c>
      <c r="AG26" s="206">
        <v>33.58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1.96</v>
      </c>
      <c r="AD27" s="206">
        <v>0</v>
      </c>
      <c r="AE27" s="206">
        <v>0</v>
      </c>
      <c r="AF27" s="206">
        <v>0</v>
      </c>
      <c r="AG27" s="206">
        <v>33.58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1.96</v>
      </c>
      <c r="AD28" s="206">
        <v>0</v>
      </c>
      <c r="AE28" s="206">
        <v>0</v>
      </c>
      <c r="AF28" s="206">
        <v>0</v>
      </c>
      <c r="AG28" s="206">
        <v>33.58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1.96</v>
      </c>
      <c r="AD29" s="206">
        <v>0</v>
      </c>
      <c r="AE29" s="206">
        <v>0</v>
      </c>
      <c r="AF29" s="206">
        <v>0</v>
      </c>
      <c r="AG29" s="206">
        <v>33.58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1.96</v>
      </c>
      <c r="AD30" s="206">
        <v>0</v>
      </c>
      <c r="AE30" s="206">
        <v>0</v>
      </c>
      <c r="AF30" s="206">
        <v>0</v>
      </c>
      <c r="AG30" s="206">
        <v>33.58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2.27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1.96</v>
      </c>
      <c r="AD31" s="206">
        <v>0</v>
      </c>
      <c r="AE31" s="206">
        <v>0</v>
      </c>
      <c r="AF31" s="206">
        <v>0</v>
      </c>
      <c r="AG31" s="206">
        <v>33.58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2.27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1.96</v>
      </c>
      <c r="AD32" s="206">
        <v>0</v>
      </c>
      <c r="AE32" s="206">
        <v>0</v>
      </c>
      <c r="AF32" s="206">
        <v>0</v>
      </c>
      <c r="AG32" s="206">
        <v>33.58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1.96</v>
      </c>
      <c r="AD33" s="206">
        <v>0</v>
      </c>
      <c r="AE33" s="206">
        <v>0</v>
      </c>
      <c r="AF33" s="206">
        <v>0</v>
      </c>
      <c r="AG33" s="206">
        <v>33.58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1.96</v>
      </c>
      <c r="AD34" s="206">
        <v>0</v>
      </c>
      <c r="AE34" s="206">
        <v>0</v>
      </c>
      <c r="AF34" s="206">
        <v>0</v>
      </c>
      <c r="AG34" s="206">
        <v>33.58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1.96</v>
      </c>
      <c r="AD35" s="206">
        <v>0</v>
      </c>
      <c r="AE35" s="206">
        <v>0</v>
      </c>
      <c r="AF35" s="206">
        <v>0</v>
      </c>
      <c r="AG35" s="206">
        <v>45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1.96</v>
      </c>
      <c r="AD36" s="206">
        <v>0</v>
      </c>
      <c r="AE36" s="206">
        <v>0</v>
      </c>
      <c r="AF36" s="206">
        <v>0</v>
      </c>
      <c r="AG36" s="206">
        <v>45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2.27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1.96</v>
      </c>
      <c r="AD37" s="206">
        <v>0</v>
      </c>
      <c r="AE37" s="206">
        <v>0</v>
      </c>
      <c r="AF37" s="206">
        <v>0</v>
      </c>
      <c r="AG37" s="206">
        <v>45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2.27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1.96</v>
      </c>
      <c r="AD38" s="206">
        <v>0</v>
      </c>
      <c r="AE38" s="206">
        <v>0</v>
      </c>
      <c r="AF38" s="206">
        <v>0</v>
      </c>
      <c r="AG38" s="206">
        <v>45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2.27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1.96</v>
      </c>
      <c r="AD39" s="206">
        <v>0</v>
      </c>
      <c r="AE39" s="206">
        <v>0</v>
      </c>
      <c r="AF39" s="206">
        <v>0</v>
      </c>
      <c r="AG39" s="206">
        <v>45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2.27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1.96</v>
      </c>
      <c r="AD40" s="206">
        <v>0</v>
      </c>
      <c r="AE40" s="206">
        <v>0</v>
      </c>
      <c r="AF40" s="206">
        <v>0</v>
      </c>
      <c r="AG40" s="206">
        <v>45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2.27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1.96</v>
      </c>
      <c r="AD41" s="206">
        <v>0</v>
      </c>
      <c r="AE41" s="206">
        <v>0</v>
      </c>
      <c r="AF41" s="206">
        <v>0</v>
      </c>
      <c r="AG41" s="206">
        <v>45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2.27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1.96</v>
      </c>
      <c r="AD42" s="206">
        <v>0</v>
      </c>
      <c r="AE42" s="206">
        <v>0</v>
      </c>
      <c r="AF42" s="206">
        <v>0</v>
      </c>
      <c r="AG42" s="206">
        <v>45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2.27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1.96</v>
      </c>
      <c r="AD43" s="206">
        <v>0</v>
      </c>
      <c r="AE43" s="206">
        <v>0</v>
      </c>
      <c r="AF43" s="206">
        <v>0</v>
      </c>
      <c r="AG43" s="206">
        <v>45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2.27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1.96</v>
      </c>
      <c r="AD44" s="206">
        <v>0</v>
      </c>
      <c r="AE44" s="206">
        <v>0</v>
      </c>
      <c r="AF44" s="206">
        <v>0</v>
      </c>
      <c r="AG44" s="206">
        <v>45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2.27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1.96</v>
      </c>
      <c r="AD45" s="206">
        <v>0</v>
      </c>
      <c r="AE45" s="206">
        <v>0</v>
      </c>
      <c r="AF45" s="206">
        <v>0</v>
      </c>
      <c r="AG45" s="206">
        <v>45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2.27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1.96</v>
      </c>
      <c r="AD46" s="206">
        <v>0</v>
      </c>
      <c r="AE46" s="206">
        <v>0</v>
      </c>
      <c r="AF46" s="206">
        <v>0</v>
      </c>
      <c r="AG46" s="206">
        <v>45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2.27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1.99</v>
      </c>
      <c r="AD47" s="206">
        <v>0</v>
      </c>
      <c r="AE47" s="206">
        <v>0</v>
      </c>
      <c r="AF47" s="206">
        <v>0</v>
      </c>
      <c r="AG47" s="206">
        <v>45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2.27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1.99</v>
      </c>
      <c r="AD48" s="206">
        <v>0</v>
      </c>
      <c r="AE48" s="206">
        <v>0</v>
      </c>
      <c r="AF48" s="206">
        <v>0</v>
      </c>
      <c r="AG48" s="206">
        <v>45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2.27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1.99</v>
      </c>
      <c r="AD49" s="206">
        <v>0</v>
      </c>
      <c r="AE49" s="206">
        <v>0</v>
      </c>
      <c r="AF49" s="206">
        <v>0</v>
      </c>
      <c r="AG49" s="206">
        <v>45</v>
      </c>
      <c r="AH49" s="206">
        <v>0</v>
      </c>
      <c r="AI49" s="206">
        <v>0</v>
      </c>
      <c r="AJ49" s="206">
        <v>0</v>
      </c>
      <c r="AK49" s="206">
        <v>19.22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2.27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1.99</v>
      </c>
      <c r="AD50" s="206">
        <v>0</v>
      </c>
      <c r="AE50" s="206">
        <v>0</v>
      </c>
      <c r="AF50" s="206">
        <v>0</v>
      </c>
      <c r="AG50" s="206">
        <v>45</v>
      </c>
      <c r="AH50" s="206">
        <v>0</v>
      </c>
      <c r="AI50" s="206">
        <v>0</v>
      </c>
      <c r="AJ50" s="206">
        <v>0</v>
      </c>
      <c r="AK50" s="206">
        <v>19.22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2.27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1.99</v>
      </c>
      <c r="AD51" s="206">
        <v>0</v>
      </c>
      <c r="AE51" s="206">
        <v>0</v>
      </c>
      <c r="AF51" s="206">
        <v>0</v>
      </c>
      <c r="AG51" s="206">
        <v>45</v>
      </c>
      <c r="AH51" s="206">
        <v>0</v>
      </c>
      <c r="AI51" s="206">
        <v>0</v>
      </c>
      <c r="AJ51" s="206">
        <v>0</v>
      </c>
      <c r="AK51" s="206">
        <v>19.22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2.27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1.96</v>
      </c>
      <c r="AD52" s="206">
        <v>0</v>
      </c>
      <c r="AE52" s="206">
        <v>0</v>
      </c>
      <c r="AF52" s="206">
        <v>0</v>
      </c>
      <c r="AG52" s="206">
        <v>45</v>
      </c>
      <c r="AH52" s="206">
        <v>0</v>
      </c>
      <c r="AI52" s="206">
        <v>0</v>
      </c>
      <c r="AJ52" s="206">
        <v>0</v>
      </c>
      <c r="AK52" s="206">
        <v>19.22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2.27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1.96</v>
      </c>
      <c r="AD53" s="206">
        <v>0</v>
      </c>
      <c r="AE53" s="206">
        <v>0</v>
      </c>
      <c r="AF53" s="206">
        <v>0</v>
      </c>
      <c r="AG53" s="206">
        <v>45</v>
      </c>
      <c r="AH53" s="206">
        <v>0</v>
      </c>
      <c r="AI53" s="206">
        <v>0</v>
      </c>
      <c r="AJ53" s="206">
        <v>0</v>
      </c>
      <c r="AK53" s="206">
        <v>19.22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2.27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1.96</v>
      </c>
      <c r="AD54" s="206">
        <v>0</v>
      </c>
      <c r="AE54" s="206">
        <v>0</v>
      </c>
      <c r="AF54" s="206">
        <v>0</v>
      </c>
      <c r="AG54" s="206">
        <v>45</v>
      </c>
      <c r="AH54" s="206">
        <v>0</v>
      </c>
      <c r="AI54" s="206">
        <v>0</v>
      </c>
      <c r="AJ54" s="206">
        <v>0</v>
      </c>
      <c r="AK54" s="206">
        <v>19.22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2.27</v>
      </c>
      <c r="N55" s="206">
        <v>2.4</v>
      </c>
      <c r="O55" s="206">
        <v>1.33</v>
      </c>
      <c r="P55" s="206">
        <v>0</v>
      </c>
      <c r="Q55" s="206">
        <v>0.17</v>
      </c>
      <c r="R55" s="206">
        <v>0.21</v>
      </c>
      <c r="S55" s="206">
        <v>0.28000000000000003</v>
      </c>
      <c r="T55" s="206">
        <v>0.4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1.96</v>
      </c>
      <c r="AD55" s="206">
        <v>0</v>
      </c>
      <c r="AE55" s="206">
        <v>0</v>
      </c>
      <c r="AF55" s="206">
        <v>0</v>
      </c>
      <c r="AG55" s="206">
        <v>45</v>
      </c>
      <c r="AH55" s="206">
        <v>0</v>
      </c>
      <c r="AI55" s="206">
        <v>0</v>
      </c>
      <c r="AJ55" s="206">
        <v>0</v>
      </c>
      <c r="AK55" s="206">
        <v>19.22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0.06</v>
      </c>
      <c r="L56" s="206">
        <v>1.36</v>
      </c>
      <c r="M56" s="206">
        <v>2.27</v>
      </c>
      <c r="N56" s="206">
        <v>2.4</v>
      </c>
      <c r="O56" s="206">
        <v>1.33</v>
      </c>
      <c r="P56" s="206">
        <v>0</v>
      </c>
      <c r="Q56" s="206">
        <v>0.17</v>
      </c>
      <c r="R56" s="206">
        <v>0.21</v>
      </c>
      <c r="S56" s="206">
        <v>0.28000000000000003</v>
      </c>
      <c r="T56" s="206">
        <v>0.4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1.96</v>
      </c>
      <c r="AD56" s="206">
        <v>0</v>
      </c>
      <c r="AE56" s="206">
        <v>0</v>
      </c>
      <c r="AF56" s="206">
        <v>0</v>
      </c>
      <c r="AG56" s="206">
        <v>45.46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1.36</v>
      </c>
      <c r="L57" s="206">
        <v>1.36</v>
      </c>
      <c r="M57" s="206">
        <v>2.27</v>
      </c>
      <c r="N57" s="206">
        <v>2.4</v>
      </c>
      <c r="O57" s="206">
        <v>1.33</v>
      </c>
      <c r="P57" s="206">
        <v>0</v>
      </c>
      <c r="Q57" s="206">
        <v>0.16</v>
      </c>
      <c r="R57" s="206">
        <v>0.45</v>
      </c>
      <c r="S57" s="206">
        <v>0.3</v>
      </c>
      <c r="T57" s="206">
        <v>0.4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1.96</v>
      </c>
      <c r="AD57" s="206">
        <v>0</v>
      </c>
      <c r="AE57" s="206">
        <v>0</v>
      </c>
      <c r="AF57" s="206">
        <v>0</v>
      </c>
      <c r="AG57" s="206">
        <v>45.46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1.36</v>
      </c>
      <c r="L58" s="206">
        <v>1.36</v>
      </c>
      <c r="M58" s="206">
        <v>2.27</v>
      </c>
      <c r="N58" s="206">
        <v>2.4</v>
      </c>
      <c r="O58" s="206">
        <v>1.33</v>
      </c>
      <c r="P58" s="206">
        <v>0</v>
      </c>
      <c r="Q58" s="206">
        <v>0.16</v>
      </c>
      <c r="R58" s="206">
        <v>0.45</v>
      </c>
      <c r="S58" s="206">
        <v>0.3</v>
      </c>
      <c r="T58" s="206">
        <v>0.4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1.91</v>
      </c>
      <c r="AD58" s="206">
        <v>0</v>
      </c>
      <c r="AE58" s="206">
        <v>0</v>
      </c>
      <c r="AF58" s="206">
        <v>0</v>
      </c>
      <c r="AG58" s="206">
        <v>45.46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1.36</v>
      </c>
      <c r="L59" s="206">
        <v>1.36</v>
      </c>
      <c r="M59" s="206">
        <v>2.27</v>
      </c>
      <c r="N59" s="206">
        <v>2.4</v>
      </c>
      <c r="O59" s="206">
        <v>1.33</v>
      </c>
      <c r="P59" s="206">
        <v>0</v>
      </c>
      <c r="Q59" s="206">
        <v>0.16</v>
      </c>
      <c r="R59" s="206">
        <v>0.45</v>
      </c>
      <c r="S59" s="206">
        <v>0.3</v>
      </c>
      <c r="T59" s="206">
        <v>0.4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1.91</v>
      </c>
      <c r="AD59" s="206">
        <v>0</v>
      </c>
      <c r="AE59" s="206">
        <v>0</v>
      </c>
      <c r="AF59" s="206">
        <v>0</v>
      </c>
      <c r="AG59" s="206">
        <v>45.46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1.36</v>
      </c>
      <c r="L60" s="206">
        <v>1.36</v>
      </c>
      <c r="M60" s="206">
        <v>2.27</v>
      </c>
      <c r="N60" s="206">
        <v>2.4</v>
      </c>
      <c r="O60" s="206">
        <v>1.33</v>
      </c>
      <c r="P60" s="206">
        <v>0</v>
      </c>
      <c r="Q60" s="206">
        <v>0.16</v>
      </c>
      <c r="R60" s="206">
        <v>0.45</v>
      </c>
      <c r="S60" s="206">
        <v>0.3</v>
      </c>
      <c r="T60" s="206">
        <v>0.4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1.91</v>
      </c>
      <c r="AD60" s="206">
        <v>0</v>
      </c>
      <c r="AE60" s="206">
        <v>0</v>
      </c>
      <c r="AF60" s="206">
        <v>0</v>
      </c>
      <c r="AG60" s="206">
        <v>45.46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1.36</v>
      </c>
      <c r="L61" s="206">
        <v>1.36</v>
      </c>
      <c r="M61" s="206">
        <v>2.27</v>
      </c>
      <c r="N61" s="206">
        <v>2.4</v>
      </c>
      <c r="O61" s="206">
        <v>1.33</v>
      </c>
      <c r="P61" s="206">
        <v>0</v>
      </c>
      <c r="Q61" s="206">
        <v>0.16</v>
      </c>
      <c r="R61" s="206">
        <v>0.45</v>
      </c>
      <c r="S61" s="206">
        <v>0.3</v>
      </c>
      <c r="T61" s="206">
        <v>0.4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1.91</v>
      </c>
      <c r="AD61" s="206">
        <v>0</v>
      </c>
      <c r="AE61" s="206">
        <v>0</v>
      </c>
      <c r="AF61" s="206">
        <v>0</v>
      </c>
      <c r="AG61" s="206">
        <v>45.46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1.36</v>
      </c>
      <c r="L62" s="206">
        <v>1.36</v>
      </c>
      <c r="M62" s="206">
        <v>2.27</v>
      </c>
      <c r="N62" s="206">
        <v>2.4</v>
      </c>
      <c r="O62" s="206">
        <v>1.33</v>
      </c>
      <c r="P62" s="206">
        <v>0</v>
      </c>
      <c r="Q62" s="206">
        <v>0.16</v>
      </c>
      <c r="R62" s="206">
        <v>0.45</v>
      </c>
      <c r="S62" s="206">
        <v>0.3</v>
      </c>
      <c r="T62" s="206">
        <v>0.4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1.91</v>
      </c>
      <c r="AD62" s="206">
        <v>0</v>
      </c>
      <c r="AE62" s="206">
        <v>0</v>
      </c>
      <c r="AF62" s="206">
        <v>0</v>
      </c>
      <c r="AG62" s="206">
        <v>45.46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0.17</v>
      </c>
      <c r="L63" s="206">
        <v>1.36</v>
      </c>
      <c r="M63" s="206">
        <v>2.27</v>
      </c>
      <c r="N63" s="206">
        <v>2.4</v>
      </c>
      <c r="O63" s="206">
        <v>1.33</v>
      </c>
      <c r="P63" s="206">
        <v>0</v>
      </c>
      <c r="Q63" s="206">
        <v>0.16</v>
      </c>
      <c r="R63" s="206">
        <v>0.45</v>
      </c>
      <c r="S63" s="206">
        <v>0.28999999999999998</v>
      </c>
      <c r="T63" s="206">
        <v>0.4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1.91</v>
      </c>
      <c r="AD63" s="206">
        <v>0</v>
      </c>
      <c r="AE63" s="206">
        <v>0</v>
      </c>
      <c r="AF63" s="206">
        <v>0</v>
      </c>
      <c r="AG63" s="206">
        <v>45.46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0.16</v>
      </c>
      <c r="L64" s="206">
        <v>1.36</v>
      </c>
      <c r="M64" s="206">
        <v>2.27</v>
      </c>
      <c r="N64" s="206">
        <v>2.4</v>
      </c>
      <c r="O64" s="206">
        <v>1.33</v>
      </c>
      <c r="P64" s="206">
        <v>0</v>
      </c>
      <c r="Q64" s="206">
        <v>0.16</v>
      </c>
      <c r="R64" s="206">
        <v>0.45</v>
      </c>
      <c r="S64" s="206">
        <v>0.28999999999999998</v>
      </c>
      <c r="T64" s="206">
        <v>0.4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1.91</v>
      </c>
      <c r="AD64" s="206">
        <v>0</v>
      </c>
      <c r="AE64" s="206">
        <v>0</v>
      </c>
      <c r="AF64" s="206">
        <v>0</v>
      </c>
      <c r="AG64" s="206">
        <v>45.46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0.17</v>
      </c>
      <c r="L65" s="206">
        <v>1.36</v>
      </c>
      <c r="M65" s="206">
        <v>2.27</v>
      </c>
      <c r="N65" s="206">
        <v>2.4</v>
      </c>
      <c r="O65" s="206">
        <v>1.33</v>
      </c>
      <c r="P65" s="206">
        <v>0</v>
      </c>
      <c r="Q65" s="206">
        <v>0.11</v>
      </c>
      <c r="R65" s="206">
        <v>0.45</v>
      </c>
      <c r="S65" s="206">
        <v>0.27</v>
      </c>
      <c r="T65" s="206">
        <v>0.4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1.91</v>
      </c>
      <c r="AD65" s="206">
        <v>0</v>
      </c>
      <c r="AE65" s="206">
        <v>0</v>
      </c>
      <c r="AF65" s="206">
        <v>0</v>
      </c>
      <c r="AG65" s="206">
        <v>45.46</v>
      </c>
      <c r="AH65" s="206">
        <v>0</v>
      </c>
      <c r="AI65" s="206">
        <v>0</v>
      </c>
      <c r="AJ65" s="206">
        <v>0</v>
      </c>
      <c r="AK65" s="206">
        <v>19.22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0.16</v>
      </c>
      <c r="L66" s="206">
        <v>1.36</v>
      </c>
      <c r="M66" s="206">
        <v>2.27</v>
      </c>
      <c r="N66" s="206">
        <v>2.4</v>
      </c>
      <c r="O66" s="206">
        <v>1.33</v>
      </c>
      <c r="P66" s="206">
        <v>0</v>
      </c>
      <c r="Q66" s="206">
        <v>0.12</v>
      </c>
      <c r="R66" s="206">
        <v>0.45</v>
      </c>
      <c r="S66" s="206">
        <v>0.27</v>
      </c>
      <c r="T66" s="206">
        <v>0.4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1.86</v>
      </c>
      <c r="AD66" s="206">
        <v>0</v>
      </c>
      <c r="AE66" s="206">
        <v>0</v>
      </c>
      <c r="AF66" s="206">
        <v>0</v>
      </c>
      <c r="AG66" s="206">
        <v>45.46</v>
      </c>
      <c r="AH66" s="206">
        <v>0</v>
      </c>
      <c r="AI66" s="206">
        <v>0</v>
      </c>
      <c r="AJ66" s="206">
        <v>0</v>
      </c>
      <c r="AK66" s="206">
        <v>19.22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1.1299999999999999</v>
      </c>
      <c r="M67" s="206">
        <v>2.27</v>
      </c>
      <c r="N67" s="206">
        <v>2.4</v>
      </c>
      <c r="O67" s="206">
        <v>1.33</v>
      </c>
      <c r="P67" s="206">
        <v>0</v>
      </c>
      <c r="Q67" s="206">
        <v>0.12</v>
      </c>
      <c r="R67" s="206">
        <v>0</v>
      </c>
      <c r="S67" s="206">
        <v>0.26</v>
      </c>
      <c r="T67" s="206">
        <v>0.4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1.86</v>
      </c>
      <c r="AD67" s="206">
        <v>0</v>
      </c>
      <c r="AE67" s="206">
        <v>0</v>
      </c>
      <c r="AF67" s="206">
        <v>0</v>
      </c>
      <c r="AG67" s="206">
        <v>45.46</v>
      </c>
      <c r="AH67" s="206">
        <v>0</v>
      </c>
      <c r="AI67" s="206">
        <v>0</v>
      </c>
      <c r="AJ67" s="206">
        <v>0</v>
      </c>
      <c r="AK67" s="206">
        <v>19.22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1.1599999999999999</v>
      </c>
      <c r="M68" s="206">
        <v>2.27</v>
      </c>
      <c r="N68" s="206">
        <v>2.4</v>
      </c>
      <c r="O68" s="206">
        <v>1.33</v>
      </c>
      <c r="P68" s="206">
        <v>0</v>
      </c>
      <c r="Q68" s="206">
        <v>0.12</v>
      </c>
      <c r="R68" s="206">
        <v>0</v>
      </c>
      <c r="S68" s="206">
        <v>0.26</v>
      </c>
      <c r="T68" s="206">
        <v>0.4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1.86</v>
      </c>
      <c r="AD68" s="206">
        <v>0</v>
      </c>
      <c r="AE68" s="206">
        <v>0</v>
      </c>
      <c r="AF68" s="206">
        <v>0</v>
      </c>
      <c r="AG68" s="206">
        <v>45.46</v>
      </c>
      <c r="AH68" s="206">
        <v>0</v>
      </c>
      <c r="AI68" s="206">
        <v>0</v>
      </c>
      <c r="AJ68" s="206">
        <v>0</v>
      </c>
      <c r="AK68" s="206">
        <v>19.22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2.27</v>
      </c>
      <c r="N69" s="206">
        <v>2.4</v>
      </c>
      <c r="O69" s="206">
        <v>1.33</v>
      </c>
      <c r="P69" s="206">
        <v>0</v>
      </c>
      <c r="Q69" s="206">
        <v>0.12</v>
      </c>
      <c r="R69" s="206">
        <v>0</v>
      </c>
      <c r="S69" s="206">
        <v>0.26</v>
      </c>
      <c r="T69" s="206">
        <v>0.4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1.86</v>
      </c>
      <c r="AD69" s="206">
        <v>0</v>
      </c>
      <c r="AE69" s="206">
        <v>0</v>
      </c>
      <c r="AF69" s="206">
        <v>0</v>
      </c>
      <c r="AG69" s="206">
        <v>45.46</v>
      </c>
      <c r="AH69" s="206">
        <v>0</v>
      </c>
      <c r="AI69" s="206">
        <v>0</v>
      </c>
      <c r="AJ69" s="206">
        <v>0</v>
      </c>
      <c r="AK69" s="206">
        <v>19.22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1.42</v>
      </c>
      <c r="M70" s="206">
        <v>2.27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0.17</v>
      </c>
      <c r="T70" s="206">
        <v>0.4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1.86</v>
      </c>
      <c r="AD70" s="206">
        <v>0</v>
      </c>
      <c r="AE70" s="206">
        <v>0</v>
      </c>
      <c r="AF70" s="206">
        <v>0</v>
      </c>
      <c r="AG70" s="206">
        <v>45.46</v>
      </c>
      <c r="AH70" s="206">
        <v>0</v>
      </c>
      <c r="AI70" s="206">
        <v>0</v>
      </c>
      <c r="AJ70" s="206">
        <v>0</v>
      </c>
      <c r="AK70" s="206">
        <v>19.22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1.42</v>
      </c>
      <c r="M71" s="206">
        <v>2.27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0.18</v>
      </c>
      <c r="T71" s="206">
        <v>0.4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1.86</v>
      </c>
      <c r="AD71" s="206">
        <v>0</v>
      </c>
      <c r="AE71" s="206">
        <v>0</v>
      </c>
      <c r="AF71" s="206">
        <v>0</v>
      </c>
      <c r="AG71" s="206">
        <v>45.46</v>
      </c>
      <c r="AH71" s="206">
        <v>0</v>
      </c>
      <c r="AI71" s="206">
        <v>0</v>
      </c>
      <c r="AJ71" s="206">
        <v>0</v>
      </c>
      <c r="AK71" s="206">
        <v>19.22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2.27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0.18</v>
      </c>
      <c r="T72" s="206">
        <v>0.4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1.86</v>
      </c>
      <c r="AD72" s="206">
        <v>0</v>
      </c>
      <c r="AE72" s="206">
        <v>0</v>
      </c>
      <c r="AF72" s="206">
        <v>0</v>
      </c>
      <c r="AG72" s="206">
        <v>45.46</v>
      </c>
      <c r="AH72" s="206">
        <v>0</v>
      </c>
      <c r="AI72" s="206">
        <v>0</v>
      </c>
      <c r="AJ72" s="206">
        <v>0</v>
      </c>
      <c r="AK72" s="206">
        <v>19.22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2.27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0.18</v>
      </c>
      <c r="T73" s="206">
        <v>0.4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1.86</v>
      </c>
      <c r="AD73" s="206">
        <v>0</v>
      </c>
      <c r="AE73" s="206">
        <v>0</v>
      </c>
      <c r="AF73" s="206">
        <v>0</v>
      </c>
      <c r="AG73" s="206">
        <v>45.46</v>
      </c>
      <c r="AH73" s="206">
        <v>0</v>
      </c>
      <c r="AI73" s="206">
        <v>0</v>
      </c>
      <c r="AJ73" s="206">
        <v>0</v>
      </c>
      <c r="AK73" s="206">
        <v>19.22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2.27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0.18</v>
      </c>
      <c r="T74" s="206">
        <v>0.4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1.91</v>
      </c>
      <c r="AD74" s="206">
        <v>0</v>
      </c>
      <c r="AE74" s="206">
        <v>0</v>
      </c>
      <c r="AF74" s="206">
        <v>0</v>
      </c>
      <c r="AG74" s="206">
        <v>45.46</v>
      </c>
      <c r="AH74" s="206">
        <v>0</v>
      </c>
      <c r="AI74" s="206">
        <v>0</v>
      </c>
      <c r="AJ74" s="206">
        <v>0</v>
      </c>
      <c r="AK74" s="206">
        <v>19.22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2.27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0.18</v>
      </c>
      <c r="T75" s="206">
        <v>0.4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1.96</v>
      </c>
      <c r="AD75" s="206">
        <v>0</v>
      </c>
      <c r="AE75" s="206">
        <v>0</v>
      </c>
      <c r="AF75" s="206">
        <v>0</v>
      </c>
      <c r="AG75" s="206">
        <v>45.46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2.27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1.96</v>
      </c>
      <c r="AD76" s="206">
        <v>0</v>
      </c>
      <c r="AE76" s="206">
        <v>0</v>
      </c>
      <c r="AF76" s="206">
        <v>0</v>
      </c>
      <c r="AG76" s="206">
        <v>45.46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2.27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1.96</v>
      </c>
      <c r="AD77" s="206">
        <v>0</v>
      </c>
      <c r="AE77" s="206">
        <v>0</v>
      </c>
      <c r="AF77" s="206">
        <v>0</v>
      </c>
      <c r="AG77" s="206">
        <v>45.46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2.27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1.96</v>
      </c>
      <c r="AD78" s="206">
        <v>0</v>
      </c>
      <c r="AE78" s="206">
        <v>0</v>
      </c>
      <c r="AF78" s="206">
        <v>0</v>
      </c>
      <c r="AG78" s="206">
        <v>45.46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2.27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1.96</v>
      </c>
      <c r="AD79" s="206">
        <v>0</v>
      </c>
      <c r="AE79" s="206">
        <v>0</v>
      </c>
      <c r="AF79" s="206">
        <v>0</v>
      </c>
      <c r="AG79" s="206">
        <v>45.46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2.27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1.96</v>
      </c>
      <c r="AD80" s="206">
        <v>0</v>
      </c>
      <c r="AE80" s="206">
        <v>0</v>
      </c>
      <c r="AF80" s="206">
        <v>0</v>
      </c>
      <c r="AG80" s="206">
        <v>45.46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2.27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1.96</v>
      </c>
      <c r="AD81" s="206">
        <v>0</v>
      </c>
      <c r="AE81" s="206">
        <v>0</v>
      </c>
      <c r="AF81" s="206">
        <v>0</v>
      </c>
      <c r="AG81" s="206">
        <v>45.46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2.27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1.96</v>
      </c>
      <c r="AD82" s="206">
        <v>0</v>
      </c>
      <c r="AE82" s="206">
        <v>0</v>
      </c>
      <c r="AF82" s="206">
        <v>0</v>
      </c>
      <c r="AG82" s="206">
        <v>45.46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2.27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1.96</v>
      </c>
      <c r="AD83" s="206">
        <v>0</v>
      </c>
      <c r="AE83" s="206">
        <v>0</v>
      </c>
      <c r="AF83" s="206">
        <v>0</v>
      </c>
      <c r="AG83" s="206">
        <v>45.46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2.27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1.96</v>
      </c>
      <c r="AD84" s="206">
        <v>0</v>
      </c>
      <c r="AE84" s="206">
        <v>0</v>
      </c>
      <c r="AF84" s="206">
        <v>0</v>
      </c>
      <c r="AG84" s="206">
        <v>45.46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2.27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1.96</v>
      </c>
      <c r="AD85" s="206">
        <v>0</v>
      </c>
      <c r="AE85" s="206">
        <v>0</v>
      </c>
      <c r="AF85" s="206">
        <v>0</v>
      </c>
      <c r="AG85" s="206">
        <v>45.46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2.27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1.96</v>
      </c>
      <c r="AD86" s="206">
        <v>0</v>
      </c>
      <c r="AE86" s="206">
        <v>0</v>
      </c>
      <c r="AF86" s="206">
        <v>0</v>
      </c>
      <c r="AG86" s="206">
        <v>45.46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1.42</v>
      </c>
      <c r="M87" s="206">
        <v>2.27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0.04</v>
      </c>
      <c r="T87" s="206">
        <v>0.4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1.96</v>
      </c>
      <c r="AD87" s="206">
        <v>0</v>
      </c>
      <c r="AE87" s="206">
        <v>0</v>
      </c>
      <c r="AF87" s="206">
        <v>0</v>
      </c>
      <c r="AG87" s="206">
        <v>45.46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2.27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0.04</v>
      </c>
      <c r="T88" s="206">
        <v>0.4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1.96</v>
      </c>
      <c r="AD88" s="206">
        <v>0</v>
      </c>
      <c r="AE88" s="206">
        <v>0</v>
      </c>
      <c r="AF88" s="206">
        <v>0</v>
      </c>
      <c r="AG88" s="206">
        <v>45.46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2.27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0.04</v>
      </c>
      <c r="T89" s="206">
        <v>0.4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1.96</v>
      </c>
      <c r="AD89" s="206">
        <v>0</v>
      </c>
      <c r="AE89" s="206">
        <v>0</v>
      </c>
      <c r="AF89" s="206">
        <v>0</v>
      </c>
      <c r="AG89" s="206">
        <v>45.46</v>
      </c>
      <c r="AH89" s="206">
        <v>0</v>
      </c>
      <c r="AI89" s="206">
        <v>0</v>
      </c>
      <c r="AJ89" s="206">
        <v>0</v>
      </c>
      <c r="AK89" s="206">
        <v>19.64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2.27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0.04</v>
      </c>
      <c r="T90" s="206">
        <v>0.4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1.96</v>
      </c>
      <c r="AD90" s="206">
        <v>0</v>
      </c>
      <c r="AE90" s="206">
        <v>0</v>
      </c>
      <c r="AF90" s="206">
        <v>0</v>
      </c>
      <c r="AG90" s="206">
        <v>45.46</v>
      </c>
      <c r="AH90" s="206">
        <v>0</v>
      </c>
      <c r="AI90" s="206">
        <v>0</v>
      </c>
      <c r="AJ90" s="206">
        <v>0</v>
      </c>
      <c r="AK90" s="206">
        <v>19.64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2.27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0.18</v>
      </c>
      <c r="T91" s="206">
        <v>0.4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1.96</v>
      </c>
      <c r="AD91" s="206">
        <v>0</v>
      </c>
      <c r="AE91" s="206">
        <v>0</v>
      </c>
      <c r="AF91" s="206">
        <v>0</v>
      </c>
      <c r="AG91" s="206">
        <v>45.46</v>
      </c>
      <c r="AH91" s="206">
        <v>0</v>
      </c>
      <c r="AI91" s="206">
        <v>0</v>
      </c>
      <c r="AJ91" s="206">
        <v>0</v>
      </c>
      <c r="AK91" s="206">
        <v>19.64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1.31</v>
      </c>
      <c r="M92" s="206">
        <v>2.27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0.04</v>
      </c>
      <c r="T92" s="206">
        <v>0.4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1.96</v>
      </c>
      <c r="AD92" s="206">
        <v>0</v>
      </c>
      <c r="AE92" s="206">
        <v>0</v>
      </c>
      <c r="AF92" s="206">
        <v>0</v>
      </c>
      <c r="AG92" s="206">
        <v>45.46</v>
      </c>
      <c r="AH92" s="206">
        <v>0</v>
      </c>
      <c r="AI92" s="206">
        <v>0</v>
      </c>
      <c r="AJ92" s="206">
        <v>0</v>
      </c>
      <c r="AK92" s="206">
        <v>19.64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</v>
      </c>
      <c r="M93" s="206">
        <v>2.27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7.0000000000000007E-2</v>
      </c>
      <c r="T93" s="206">
        <v>0.4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1.96</v>
      </c>
      <c r="AD93" s="206">
        <v>0</v>
      </c>
      <c r="AE93" s="206">
        <v>0</v>
      </c>
      <c r="AF93" s="206">
        <v>0</v>
      </c>
      <c r="AG93" s="206">
        <v>45.46</v>
      </c>
      <c r="AH93" s="206">
        <v>0</v>
      </c>
      <c r="AI93" s="206">
        <v>0</v>
      </c>
      <c r="AJ93" s="206">
        <v>0</v>
      </c>
      <c r="AK93" s="206">
        <v>19.64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2.27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7.0000000000000007E-2</v>
      </c>
      <c r="T94" s="206">
        <v>0.4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1.96</v>
      </c>
      <c r="AD94" s="206">
        <v>0</v>
      </c>
      <c r="AE94" s="206">
        <v>0</v>
      </c>
      <c r="AF94" s="206">
        <v>0</v>
      </c>
      <c r="AG94" s="206">
        <v>45.46</v>
      </c>
      <c r="AH94" s="206">
        <v>0</v>
      </c>
      <c r="AI94" s="206">
        <v>0</v>
      </c>
      <c r="AJ94" s="206">
        <v>0</v>
      </c>
      <c r="AK94" s="206">
        <v>19.64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1.42</v>
      </c>
      <c r="M95" s="206">
        <v>2.27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0.08</v>
      </c>
      <c r="T95" s="206">
        <v>0.4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1.96</v>
      </c>
      <c r="AD95" s="206">
        <v>0</v>
      </c>
      <c r="AE95" s="206">
        <v>0</v>
      </c>
      <c r="AF95" s="206">
        <v>0</v>
      </c>
      <c r="AG95" s="206">
        <v>45.46</v>
      </c>
      <c r="AH95" s="206">
        <v>0</v>
      </c>
      <c r="AI95" s="206">
        <v>0</v>
      </c>
      <c r="AJ95" s="206">
        <v>0</v>
      </c>
      <c r="AK95" s="206">
        <v>19.22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2.27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0.17</v>
      </c>
      <c r="T96" s="206">
        <v>0.4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1.96</v>
      </c>
      <c r="AD96" s="206">
        <v>0</v>
      </c>
      <c r="AE96" s="206">
        <v>0</v>
      </c>
      <c r="AF96" s="206">
        <v>0</v>
      </c>
      <c r="AG96" s="206">
        <v>45.46</v>
      </c>
      <c r="AH96" s="206">
        <v>0</v>
      </c>
      <c r="AI96" s="206">
        <v>0</v>
      </c>
      <c r="AJ96" s="206">
        <v>0</v>
      </c>
      <c r="AK96" s="206">
        <v>19.22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2.27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0.17</v>
      </c>
      <c r="T97" s="206">
        <v>0.4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1.96</v>
      </c>
      <c r="AD97" s="206">
        <v>0</v>
      </c>
      <c r="AE97" s="206">
        <v>0</v>
      </c>
      <c r="AF97" s="206">
        <v>0</v>
      </c>
      <c r="AG97" s="206">
        <v>45.46</v>
      </c>
      <c r="AH97" s="206">
        <v>0</v>
      </c>
      <c r="AI97" s="206">
        <v>0</v>
      </c>
      <c r="AJ97" s="206">
        <v>0</v>
      </c>
      <c r="AK97" s="206">
        <v>19.22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2.27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0.17</v>
      </c>
      <c r="T98" s="206">
        <v>0.4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1.96</v>
      </c>
      <c r="AD98" s="206">
        <v>0</v>
      </c>
      <c r="AE98" s="206">
        <v>0</v>
      </c>
      <c r="AF98" s="206">
        <v>0</v>
      </c>
      <c r="AG98" s="206">
        <v>45.46</v>
      </c>
      <c r="AH98" s="206">
        <v>0</v>
      </c>
      <c r="AI98" s="206">
        <v>0</v>
      </c>
      <c r="AJ98" s="206">
        <v>0</v>
      </c>
      <c r="AK98" s="206">
        <v>19.22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9.1450000000000021E-3</v>
      </c>
      <c r="L99">
        <f t="shared" si="0"/>
        <v>3.2467499999999996E-2</v>
      </c>
      <c r="M99">
        <f t="shared" si="0"/>
        <v>5.4480000000000084E-2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1.7625000000000004E-3</v>
      </c>
      <c r="R99">
        <f t="shared" si="0"/>
        <v>3.9674999999999988E-3</v>
      </c>
      <c r="S99">
        <f t="shared" si="0"/>
        <v>3.2074999999999981E-3</v>
      </c>
      <c r="T99">
        <f t="shared" si="0"/>
        <v>9.849999999999982E-3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4.6700000000000033E-2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1.0506850000000001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0.43950500000000037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4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4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4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4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4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4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4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4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4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4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4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4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4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4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4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4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4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4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4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4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4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4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4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4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4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4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4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4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4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4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4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4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4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4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4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4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4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4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4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4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4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9.09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9.09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0.13871749999999985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150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150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150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150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150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150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150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150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150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150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150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150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150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150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150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150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150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150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150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150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150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150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150</v>
      </c>
      <c r="H25" s="206">
        <v>0</v>
      </c>
      <c r="I25" s="206">
        <v>0</v>
      </c>
      <c r="J25" s="206">
        <v>0</v>
      </c>
      <c r="K25" s="206">
        <v>274.42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150</v>
      </c>
      <c r="H26" s="206">
        <v>0</v>
      </c>
      <c r="I26" s="206">
        <v>0</v>
      </c>
      <c r="J26" s="206">
        <v>0</v>
      </c>
      <c r="K26" s="206">
        <v>274.42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150</v>
      </c>
      <c r="H27" s="206">
        <v>0</v>
      </c>
      <c r="I27" s="206">
        <v>0</v>
      </c>
      <c r="J27" s="206">
        <v>0</v>
      </c>
      <c r="K27" s="206">
        <v>287.42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150</v>
      </c>
      <c r="H28" s="206">
        <v>0</v>
      </c>
      <c r="I28" s="206">
        <v>0</v>
      </c>
      <c r="J28" s="206">
        <v>0</v>
      </c>
      <c r="K28" s="206">
        <v>287.42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150</v>
      </c>
      <c r="H29" s="206">
        <v>0</v>
      </c>
      <c r="I29" s="206">
        <v>0</v>
      </c>
      <c r="J29" s="206">
        <v>0</v>
      </c>
      <c r="K29" s="206">
        <v>312.04000000000002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150</v>
      </c>
      <c r="H30" s="206">
        <v>0</v>
      </c>
      <c r="I30" s="206">
        <v>0</v>
      </c>
      <c r="J30" s="206">
        <v>0</v>
      </c>
      <c r="K30" s="206">
        <v>312.04000000000002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150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150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150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150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150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150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150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150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150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150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150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150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150</v>
      </c>
      <c r="H43" s="206">
        <v>0</v>
      </c>
      <c r="I43" s="206">
        <v>0</v>
      </c>
      <c r="J43" s="206">
        <v>0</v>
      </c>
      <c r="K43" s="206">
        <v>280.04000000000002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150</v>
      </c>
      <c r="H44" s="206">
        <v>0</v>
      </c>
      <c r="I44" s="206">
        <v>0</v>
      </c>
      <c r="J44" s="206">
        <v>0</v>
      </c>
      <c r="K44" s="206">
        <v>280.04000000000002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150</v>
      </c>
      <c r="H45" s="206">
        <v>0</v>
      </c>
      <c r="I45" s="206">
        <v>0</v>
      </c>
      <c r="J45" s="206">
        <v>0</v>
      </c>
      <c r="K45" s="206">
        <v>270.04000000000002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150</v>
      </c>
      <c r="H46" s="206">
        <v>0</v>
      </c>
      <c r="I46" s="206">
        <v>0</v>
      </c>
      <c r="J46" s="206">
        <v>0</v>
      </c>
      <c r="K46" s="206">
        <v>270.04000000000002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150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150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150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150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150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150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150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150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150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156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156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156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156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156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156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156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156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156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156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156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156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6">
        <v>156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156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6">
        <v>156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6">
        <v>156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6">
        <v>156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6">
        <v>156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156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156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156</v>
      </c>
      <c r="H76" s="206">
        <v>0</v>
      </c>
      <c r="I76" s="206">
        <v>0</v>
      </c>
      <c r="J76" s="206">
        <v>0</v>
      </c>
      <c r="K76" s="206">
        <v>282.39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156</v>
      </c>
      <c r="H77" s="206">
        <v>0</v>
      </c>
      <c r="I77" s="206">
        <v>0</v>
      </c>
      <c r="J77" s="206">
        <v>0</v>
      </c>
      <c r="K77" s="206">
        <v>300.04000000000002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156</v>
      </c>
      <c r="H78" s="206">
        <v>0</v>
      </c>
      <c r="I78" s="206">
        <v>0</v>
      </c>
      <c r="J78" s="206">
        <v>0</v>
      </c>
      <c r="K78" s="206">
        <v>310.04000000000002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156</v>
      </c>
      <c r="H79" s="206">
        <v>0</v>
      </c>
      <c r="I79" s="206">
        <v>0</v>
      </c>
      <c r="J79" s="206">
        <v>0</v>
      </c>
      <c r="K79" s="206">
        <v>310.04000000000002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156</v>
      </c>
      <c r="H80" s="206">
        <v>0</v>
      </c>
      <c r="I80" s="206">
        <v>0</v>
      </c>
      <c r="J80" s="206">
        <v>0</v>
      </c>
      <c r="K80" s="206">
        <v>310.04000000000002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156</v>
      </c>
      <c r="H81" s="206">
        <v>0</v>
      </c>
      <c r="I81" s="206">
        <v>0</v>
      </c>
      <c r="J81" s="206">
        <v>0</v>
      </c>
      <c r="K81" s="206">
        <v>278.04000000000002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156</v>
      </c>
      <c r="H82" s="206">
        <v>0</v>
      </c>
      <c r="I82" s="206">
        <v>0</v>
      </c>
      <c r="J82" s="206">
        <v>0</v>
      </c>
      <c r="K82" s="206">
        <v>278.04000000000002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156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156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156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156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156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156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156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156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156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156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156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156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156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156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156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156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0.88175000000000003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3.6644999999999999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6.7116375000000028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19.96</v>
      </c>
      <c r="E3" s="206">
        <v>0</v>
      </c>
      <c r="F3" s="206">
        <v>7.64</v>
      </c>
      <c r="G3" s="206">
        <v>9.67</v>
      </c>
      <c r="H3" s="206">
        <v>0</v>
      </c>
      <c r="I3" s="206">
        <v>39.99</v>
      </c>
      <c r="J3" s="206">
        <v>0.98</v>
      </c>
      <c r="K3" s="206">
        <v>251.9</v>
      </c>
      <c r="L3" s="206">
        <v>6.29</v>
      </c>
      <c r="M3" s="206">
        <v>2.4900000000000002</v>
      </c>
      <c r="N3" s="206">
        <v>2.0299999999999998</v>
      </c>
      <c r="O3" s="206">
        <v>1.44</v>
      </c>
      <c r="P3" s="206">
        <v>1.1599999999999999</v>
      </c>
      <c r="Q3" s="206">
        <v>6.59</v>
      </c>
      <c r="R3" s="206">
        <v>7.3</v>
      </c>
      <c r="S3" s="206">
        <v>4.24</v>
      </c>
      <c r="T3" s="206">
        <v>0</v>
      </c>
      <c r="U3" s="206">
        <v>2.0499999999999998</v>
      </c>
      <c r="V3" s="206">
        <v>0.36</v>
      </c>
      <c r="W3" s="206">
        <v>9.8699999999999992</v>
      </c>
      <c r="X3" s="206">
        <v>2.57</v>
      </c>
      <c r="Y3" s="206">
        <v>0</v>
      </c>
      <c r="Z3" s="206">
        <v>2.42</v>
      </c>
      <c r="AA3" s="206">
        <v>1.39</v>
      </c>
      <c r="AB3" s="206">
        <v>0</v>
      </c>
      <c r="AC3" s="206">
        <v>20.66</v>
      </c>
      <c r="AD3" s="206">
        <v>0</v>
      </c>
      <c r="AE3" s="206">
        <v>0</v>
      </c>
      <c r="AF3" s="206">
        <v>0</v>
      </c>
      <c r="AG3" s="206">
        <v>50.23</v>
      </c>
      <c r="AH3" s="206">
        <v>0</v>
      </c>
      <c r="AI3" s="206">
        <v>0</v>
      </c>
      <c r="AJ3" s="206">
        <v>0</v>
      </c>
      <c r="AK3" s="206">
        <v>21.02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19.96</v>
      </c>
      <c r="E4" s="206">
        <v>0</v>
      </c>
      <c r="F4" s="206">
        <v>7.64</v>
      </c>
      <c r="G4" s="206">
        <v>9.67</v>
      </c>
      <c r="H4" s="206">
        <v>0</v>
      </c>
      <c r="I4" s="206">
        <v>39.99</v>
      </c>
      <c r="J4" s="206">
        <v>0.98</v>
      </c>
      <c r="K4" s="206">
        <v>251.9</v>
      </c>
      <c r="L4" s="206">
        <v>6.29</v>
      </c>
      <c r="M4" s="206">
        <v>2.4900000000000002</v>
      </c>
      <c r="N4" s="206">
        <v>2.0299999999999998</v>
      </c>
      <c r="O4" s="206">
        <v>1.44</v>
      </c>
      <c r="P4" s="206">
        <v>1.1599999999999999</v>
      </c>
      <c r="Q4" s="206">
        <v>6.59</v>
      </c>
      <c r="R4" s="206">
        <v>7.3</v>
      </c>
      <c r="S4" s="206">
        <v>4.24</v>
      </c>
      <c r="T4" s="206">
        <v>0</v>
      </c>
      <c r="U4" s="206">
        <v>2.0499999999999998</v>
      </c>
      <c r="V4" s="206">
        <v>0.36</v>
      </c>
      <c r="W4" s="206">
        <v>9.8699999999999992</v>
      </c>
      <c r="X4" s="206">
        <v>26.37</v>
      </c>
      <c r="Y4" s="206">
        <v>0</v>
      </c>
      <c r="Z4" s="206">
        <v>2.42</v>
      </c>
      <c r="AA4" s="206">
        <v>1.39</v>
      </c>
      <c r="AB4" s="206">
        <v>0</v>
      </c>
      <c r="AC4" s="206">
        <v>20.66</v>
      </c>
      <c r="AD4" s="206">
        <v>0</v>
      </c>
      <c r="AE4" s="206">
        <v>0</v>
      </c>
      <c r="AF4" s="206">
        <v>0</v>
      </c>
      <c r="AG4" s="206">
        <v>50.23</v>
      </c>
      <c r="AH4" s="206">
        <v>0</v>
      </c>
      <c r="AI4" s="206">
        <v>0</v>
      </c>
      <c r="AJ4" s="206">
        <v>0</v>
      </c>
      <c r="AK4" s="206">
        <v>21.02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19.96</v>
      </c>
      <c r="E5" s="206">
        <v>0</v>
      </c>
      <c r="F5" s="206">
        <v>7.64</v>
      </c>
      <c r="G5" s="206">
        <v>9.67</v>
      </c>
      <c r="H5" s="206">
        <v>0</v>
      </c>
      <c r="I5" s="206">
        <v>39.99</v>
      </c>
      <c r="J5" s="206">
        <v>0.98</v>
      </c>
      <c r="K5" s="206">
        <v>251.9</v>
      </c>
      <c r="L5" s="206">
        <v>6.29</v>
      </c>
      <c r="M5" s="206">
        <v>2.4900000000000002</v>
      </c>
      <c r="N5" s="206">
        <v>2.0299999999999998</v>
      </c>
      <c r="O5" s="206">
        <v>1.44</v>
      </c>
      <c r="P5" s="206">
        <v>1.1599999999999999</v>
      </c>
      <c r="Q5" s="206">
        <v>6.59</v>
      </c>
      <c r="R5" s="206">
        <v>7.3</v>
      </c>
      <c r="S5" s="206">
        <v>4.24</v>
      </c>
      <c r="T5" s="206">
        <v>0</v>
      </c>
      <c r="U5" s="206">
        <v>2.0499999999999998</v>
      </c>
      <c r="V5" s="206">
        <v>0.36</v>
      </c>
      <c r="W5" s="206">
        <v>9.8699999999999992</v>
      </c>
      <c r="X5" s="206">
        <v>26.37</v>
      </c>
      <c r="Y5" s="206">
        <v>0</v>
      </c>
      <c r="Z5" s="206">
        <v>2.42</v>
      </c>
      <c r="AA5" s="206">
        <v>1.39</v>
      </c>
      <c r="AB5" s="206">
        <v>0</v>
      </c>
      <c r="AC5" s="206">
        <v>20.66</v>
      </c>
      <c r="AD5" s="206">
        <v>0</v>
      </c>
      <c r="AE5" s="206">
        <v>0</v>
      </c>
      <c r="AF5" s="206">
        <v>0</v>
      </c>
      <c r="AG5" s="206">
        <v>50.23</v>
      </c>
      <c r="AH5" s="206">
        <v>0</v>
      </c>
      <c r="AI5" s="206">
        <v>0</v>
      </c>
      <c r="AJ5" s="206">
        <v>0</v>
      </c>
      <c r="AK5" s="206">
        <v>21.02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19.96</v>
      </c>
      <c r="E6" s="206">
        <v>0</v>
      </c>
      <c r="F6" s="206">
        <v>7.64</v>
      </c>
      <c r="G6" s="206">
        <v>9.67</v>
      </c>
      <c r="H6" s="206">
        <v>0</v>
      </c>
      <c r="I6" s="206">
        <v>39.99</v>
      </c>
      <c r="J6" s="206">
        <v>0.98</v>
      </c>
      <c r="K6" s="206">
        <v>251.9</v>
      </c>
      <c r="L6" s="206">
        <v>6.29</v>
      </c>
      <c r="M6" s="206">
        <v>2.4900000000000002</v>
      </c>
      <c r="N6" s="206">
        <v>2.0299999999999998</v>
      </c>
      <c r="O6" s="206">
        <v>1.44</v>
      </c>
      <c r="P6" s="206">
        <v>1.1599999999999999</v>
      </c>
      <c r="Q6" s="206">
        <v>6.59</v>
      </c>
      <c r="R6" s="206">
        <v>7.3</v>
      </c>
      <c r="S6" s="206">
        <v>4.24</v>
      </c>
      <c r="T6" s="206">
        <v>0</v>
      </c>
      <c r="U6" s="206">
        <v>2.0499999999999998</v>
      </c>
      <c r="V6" s="206">
        <v>0.36</v>
      </c>
      <c r="W6" s="206">
        <v>9.8699999999999992</v>
      </c>
      <c r="X6" s="206">
        <v>35.979999999999997</v>
      </c>
      <c r="Y6" s="206">
        <v>0</v>
      </c>
      <c r="Z6" s="206">
        <v>2.42</v>
      </c>
      <c r="AA6" s="206">
        <v>1.39</v>
      </c>
      <c r="AB6" s="206">
        <v>0</v>
      </c>
      <c r="AC6" s="206">
        <v>20.66</v>
      </c>
      <c r="AD6" s="206">
        <v>0</v>
      </c>
      <c r="AE6" s="206">
        <v>0</v>
      </c>
      <c r="AF6" s="206">
        <v>0</v>
      </c>
      <c r="AG6" s="206">
        <v>50.23</v>
      </c>
      <c r="AH6" s="206">
        <v>0</v>
      </c>
      <c r="AI6" s="206">
        <v>0</v>
      </c>
      <c r="AJ6" s="206">
        <v>0</v>
      </c>
      <c r="AK6" s="206">
        <v>21.02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19.96</v>
      </c>
      <c r="E7" s="206">
        <v>0</v>
      </c>
      <c r="F7" s="206">
        <v>7.64</v>
      </c>
      <c r="G7" s="206">
        <v>9.67</v>
      </c>
      <c r="H7" s="206">
        <v>0</v>
      </c>
      <c r="I7" s="206">
        <v>39.99</v>
      </c>
      <c r="J7" s="206">
        <v>0.98</v>
      </c>
      <c r="K7" s="206">
        <v>251.9</v>
      </c>
      <c r="L7" s="206">
        <v>6.29</v>
      </c>
      <c r="M7" s="206">
        <v>2.4900000000000002</v>
      </c>
      <c r="N7" s="206">
        <v>2.0299999999999998</v>
      </c>
      <c r="O7" s="206">
        <v>1.44</v>
      </c>
      <c r="P7" s="206">
        <v>1.1599999999999999</v>
      </c>
      <c r="Q7" s="206">
        <v>6.59</v>
      </c>
      <c r="R7" s="206">
        <v>7.3</v>
      </c>
      <c r="S7" s="206">
        <v>4.0999999999999996</v>
      </c>
      <c r="T7" s="206">
        <v>0</v>
      </c>
      <c r="U7" s="206">
        <v>2.0499999999999998</v>
      </c>
      <c r="V7" s="206">
        <v>0.36</v>
      </c>
      <c r="W7" s="206">
        <v>9.8699999999999992</v>
      </c>
      <c r="X7" s="206">
        <v>35.979999999999997</v>
      </c>
      <c r="Y7" s="206">
        <v>0</v>
      </c>
      <c r="Z7" s="206">
        <v>2.42</v>
      </c>
      <c r="AA7" s="206">
        <v>1.39</v>
      </c>
      <c r="AB7" s="206">
        <v>0</v>
      </c>
      <c r="AC7" s="206">
        <v>20.66</v>
      </c>
      <c r="AD7" s="206">
        <v>0</v>
      </c>
      <c r="AE7" s="206">
        <v>0</v>
      </c>
      <c r="AF7" s="206">
        <v>0</v>
      </c>
      <c r="AG7" s="206">
        <v>50.23</v>
      </c>
      <c r="AH7" s="206">
        <v>0</v>
      </c>
      <c r="AI7" s="206">
        <v>0</v>
      </c>
      <c r="AJ7" s="206">
        <v>0</v>
      </c>
      <c r="AK7" s="206">
        <v>21.02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19.96</v>
      </c>
      <c r="E8" s="206">
        <v>0</v>
      </c>
      <c r="F8" s="206">
        <v>7.64</v>
      </c>
      <c r="G8" s="206">
        <v>9.67</v>
      </c>
      <c r="H8" s="206">
        <v>0</v>
      </c>
      <c r="I8" s="206">
        <v>39.99</v>
      </c>
      <c r="J8" s="206">
        <v>0.98</v>
      </c>
      <c r="K8" s="206">
        <v>251.89</v>
      </c>
      <c r="L8" s="206">
        <v>6.29</v>
      </c>
      <c r="M8" s="206">
        <v>2.4900000000000002</v>
      </c>
      <c r="N8" s="206">
        <v>2.0299999999999998</v>
      </c>
      <c r="O8" s="206">
        <v>1.44</v>
      </c>
      <c r="P8" s="206">
        <v>1.1599999999999999</v>
      </c>
      <c r="Q8" s="206">
        <v>6.52</v>
      </c>
      <c r="R8" s="206">
        <v>7.3</v>
      </c>
      <c r="S8" s="206">
        <v>4.0999999999999996</v>
      </c>
      <c r="T8" s="206">
        <v>0</v>
      </c>
      <c r="U8" s="206">
        <v>2.0499999999999998</v>
      </c>
      <c r="V8" s="206">
        <v>0.36</v>
      </c>
      <c r="W8" s="206">
        <v>9.8699999999999992</v>
      </c>
      <c r="X8" s="206">
        <v>50.38</v>
      </c>
      <c r="Y8" s="206">
        <v>0</v>
      </c>
      <c r="Z8" s="206">
        <v>2.42</v>
      </c>
      <c r="AA8" s="206">
        <v>1.39</v>
      </c>
      <c r="AB8" s="206">
        <v>0</v>
      </c>
      <c r="AC8" s="206">
        <v>20.66</v>
      </c>
      <c r="AD8" s="206">
        <v>0</v>
      </c>
      <c r="AE8" s="206">
        <v>0</v>
      </c>
      <c r="AF8" s="206">
        <v>0</v>
      </c>
      <c r="AG8" s="206">
        <v>50.23</v>
      </c>
      <c r="AH8" s="206">
        <v>0</v>
      </c>
      <c r="AI8" s="206">
        <v>0</v>
      </c>
      <c r="AJ8" s="206">
        <v>0</v>
      </c>
      <c r="AK8" s="206">
        <v>21.02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19.96</v>
      </c>
      <c r="E9" s="206">
        <v>0</v>
      </c>
      <c r="F9" s="206">
        <v>7.64</v>
      </c>
      <c r="G9" s="206">
        <v>9.67</v>
      </c>
      <c r="H9" s="206">
        <v>0</v>
      </c>
      <c r="I9" s="206">
        <v>39.99</v>
      </c>
      <c r="J9" s="206">
        <v>0.98</v>
      </c>
      <c r="K9" s="206">
        <v>251.9</v>
      </c>
      <c r="L9" s="206">
        <v>6.29</v>
      </c>
      <c r="M9" s="206">
        <v>2.4900000000000002</v>
      </c>
      <c r="N9" s="206">
        <v>2.0299999999999998</v>
      </c>
      <c r="O9" s="206">
        <v>1.44</v>
      </c>
      <c r="P9" s="206">
        <v>1.1599999999999999</v>
      </c>
      <c r="Q9" s="206">
        <v>6.59</v>
      </c>
      <c r="R9" s="206">
        <v>7.3</v>
      </c>
      <c r="S9" s="206">
        <v>4.24</v>
      </c>
      <c r="T9" s="206">
        <v>0</v>
      </c>
      <c r="U9" s="206">
        <v>2.0499999999999998</v>
      </c>
      <c r="V9" s="206">
        <v>0.36</v>
      </c>
      <c r="W9" s="206">
        <v>10.48</v>
      </c>
      <c r="X9" s="206">
        <v>50.38</v>
      </c>
      <c r="Y9" s="206">
        <v>0</v>
      </c>
      <c r="Z9" s="206">
        <v>2.42</v>
      </c>
      <c r="AA9" s="206">
        <v>1.39</v>
      </c>
      <c r="AB9" s="206">
        <v>0</v>
      </c>
      <c r="AC9" s="206">
        <v>20.66</v>
      </c>
      <c r="AD9" s="206">
        <v>0</v>
      </c>
      <c r="AE9" s="206">
        <v>0</v>
      </c>
      <c r="AF9" s="206">
        <v>0</v>
      </c>
      <c r="AG9" s="206">
        <v>50.23</v>
      </c>
      <c r="AH9" s="206">
        <v>0</v>
      </c>
      <c r="AI9" s="206">
        <v>0</v>
      </c>
      <c r="AJ9" s="206">
        <v>0</v>
      </c>
      <c r="AK9" s="206">
        <v>17.649999999999999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19.96</v>
      </c>
      <c r="E10" s="206">
        <v>0</v>
      </c>
      <c r="F10" s="206">
        <v>7.64</v>
      </c>
      <c r="G10" s="206">
        <v>9.67</v>
      </c>
      <c r="H10" s="206">
        <v>0</v>
      </c>
      <c r="I10" s="206">
        <v>39.99</v>
      </c>
      <c r="J10" s="206">
        <v>0.98</v>
      </c>
      <c r="K10" s="206">
        <v>251.9</v>
      </c>
      <c r="L10" s="206">
        <v>6.29</v>
      </c>
      <c r="M10" s="206">
        <v>2.4900000000000002</v>
      </c>
      <c r="N10" s="206">
        <v>2.0299999999999998</v>
      </c>
      <c r="O10" s="206">
        <v>1.44</v>
      </c>
      <c r="P10" s="206">
        <v>1.1599999999999999</v>
      </c>
      <c r="Q10" s="206">
        <v>6.59</v>
      </c>
      <c r="R10" s="206">
        <v>7.3</v>
      </c>
      <c r="S10" s="206">
        <v>4.24</v>
      </c>
      <c r="T10" s="206">
        <v>0</v>
      </c>
      <c r="U10" s="206">
        <v>2.0499999999999998</v>
      </c>
      <c r="V10" s="206">
        <v>0.36</v>
      </c>
      <c r="W10" s="206">
        <v>10.48</v>
      </c>
      <c r="X10" s="206">
        <v>50.38</v>
      </c>
      <c r="Y10" s="206">
        <v>0</v>
      </c>
      <c r="Z10" s="206">
        <v>2.42</v>
      </c>
      <c r="AA10" s="206">
        <v>1.39</v>
      </c>
      <c r="AB10" s="206">
        <v>0</v>
      </c>
      <c r="AC10" s="206">
        <v>20.66</v>
      </c>
      <c r="AD10" s="206">
        <v>0</v>
      </c>
      <c r="AE10" s="206">
        <v>0</v>
      </c>
      <c r="AF10" s="206">
        <v>0</v>
      </c>
      <c r="AG10" s="206">
        <v>50.23</v>
      </c>
      <c r="AH10" s="206">
        <v>0</v>
      </c>
      <c r="AI10" s="206">
        <v>0</v>
      </c>
      <c r="AJ10" s="206">
        <v>0</v>
      </c>
      <c r="AK10" s="206">
        <v>17.649999999999999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19.920000000000002</v>
      </c>
      <c r="E11" s="206">
        <v>0</v>
      </c>
      <c r="F11" s="206">
        <v>7.64</v>
      </c>
      <c r="G11" s="206">
        <v>9.67</v>
      </c>
      <c r="H11" s="206">
        <v>0</v>
      </c>
      <c r="I11" s="206">
        <v>39.99</v>
      </c>
      <c r="J11" s="206">
        <v>0.98</v>
      </c>
      <c r="K11" s="206">
        <v>251.9</v>
      </c>
      <c r="L11" s="206">
        <v>6.29</v>
      </c>
      <c r="M11" s="206">
        <v>2.4900000000000002</v>
      </c>
      <c r="N11" s="206">
        <v>2.0299999999999998</v>
      </c>
      <c r="O11" s="206">
        <v>1.44</v>
      </c>
      <c r="P11" s="206">
        <v>1.1599999999999999</v>
      </c>
      <c r="Q11" s="206">
        <v>6.52</v>
      </c>
      <c r="R11" s="206">
        <v>7.3</v>
      </c>
      <c r="S11" s="206">
        <v>4.0999999999999996</v>
      </c>
      <c r="T11" s="206">
        <v>0</v>
      </c>
      <c r="U11" s="206">
        <v>2.0499999999999998</v>
      </c>
      <c r="V11" s="206">
        <v>0.36</v>
      </c>
      <c r="W11" s="206">
        <v>10.48</v>
      </c>
      <c r="X11" s="206">
        <v>50.38</v>
      </c>
      <c r="Y11" s="206">
        <v>0</v>
      </c>
      <c r="Z11" s="206">
        <v>2.42</v>
      </c>
      <c r="AA11" s="206">
        <v>1.39</v>
      </c>
      <c r="AB11" s="206">
        <v>0</v>
      </c>
      <c r="AC11" s="206">
        <v>20.66</v>
      </c>
      <c r="AD11" s="206">
        <v>0</v>
      </c>
      <c r="AE11" s="206">
        <v>0</v>
      </c>
      <c r="AF11" s="206">
        <v>0</v>
      </c>
      <c r="AG11" s="206">
        <v>50.23</v>
      </c>
      <c r="AH11" s="206">
        <v>0</v>
      </c>
      <c r="AI11" s="206">
        <v>0</v>
      </c>
      <c r="AJ11" s="206">
        <v>0</v>
      </c>
      <c r="AK11" s="206">
        <v>17.649999999999999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19.920000000000002</v>
      </c>
      <c r="E12" s="206">
        <v>0</v>
      </c>
      <c r="F12" s="206">
        <v>7.64</v>
      </c>
      <c r="G12" s="206">
        <v>9.67</v>
      </c>
      <c r="H12" s="206">
        <v>0</v>
      </c>
      <c r="I12" s="206">
        <v>39.99</v>
      </c>
      <c r="J12" s="206">
        <v>0.98</v>
      </c>
      <c r="K12" s="206">
        <v>251.9</v>
      </c>
      <c r="L12" s="206">
        <v>6.29</v>
      </c>
      <c r="M12" s="206">
        <v>2.4900000000000002</v>
      </c>
      <c r="N12" s="206">
        <v>2.0299999999999998</v>
      </c>
      <c r="O12" s="206">
        <v>1.44</v>
      </c>
      <c r="P12" s="206">
        <v>1.1599999999999999</v>
      </c>
      <c r="Q12" s="206">
        <v>6.52</v>
      </c>
      <c r="R12" s="206">
        <v>7.3</v>
      </c>
      <c r="S12" s="206">
        <v>4.0999999999999996</v>
      </c>
      <c r="T12" s="206">
        <v>0</v>
      </c>
      <c r="U12" s="206">
        <v>2.0499999999999998</v>
      </c>
      <c r="V12" s="206">
        <v>0.36</v>
      </c>
      <c r="W12" s="206">
        <v>10.48</v>
      </c>
      <c r="X12" s="206">
        <v>50.38</v>
      </c>
      <c r="Y12" s="206">
        <v>0</v>
      </c>
      <c r="Z12" s="206">
        <v>2.42</v>
      </c>
      <c r="AA12" s="206">
        <v>1.39</v>
      </c>
      <c r="AB12" s="206">
        <v>0</v>
      </c>
      <c r="AC12" s="206">
        <v>20.66</v>
      </c>
      <c r="AD12" s="206">
        <v>0</v>
      </c>
      <c r="AE12" s="206">
        <v>0</v>
      </c>
      <c r="AF12" s="206">
        <v>0</v>
      </c>
      <c r="AG12" s="206">
        <v>50.23</v>
      </c>
      <c r="AH12" s="206">
        <v>0</v>
      </c>
      <c r="AI12" s="206">
        <v>0</v>
      </c>
      <c r="AJ12" s="206">
        <v>0</v>
      </c>
      <c r="AK12" s="206">
        <v>17.649999999999999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19.920000000000002</v>
      </c>
      <c r="E13" s="206">
        <v>0</v>
      </c>
      <c r="F13" s="206">
        <v>7.64</v>
      </c>
      <c r="G13" s="206">
        <v>9.67</v>
      </c>
      <c r="H13" s="206">
        <v>0</v>
      </c>
      <c r="I13" s="206">
        <v>39.99</v>
      </c>
      <c r="J13" s="206">
        <v>0.98</v>
      </c>
      <c r="K13" s="206">
        <v>251.9</v>
      </c>
      <c r="L13" s="206">
        <v>6.29</v>
      </c>
      <c r="M13" s="206">
        <v>2.4900000000000002</v>
      </c>
      <c r="N13" s="206">
        <v>2.0299999999999998</v>
      </c>
      <c r="O13" s="206">
        <v>1.44</v>
      </c>
      <c r="P13" s="206">
        <v>1.1599999999999999</v>
      </c>
      <c r="Q13" s="206">
        <v>6.52</v>
      </c>
      <c r="R13" s="206">
        <v>7.3</v>
      </c>
      <c r="S13" s="206">
        <v>4.0999999999999996</v>
      </c>
      <c r="T13" s="206">
        <v>0</v>
      </c>
      <c r="U13" s="206">
        <v>2.0499999999999998</v>
      </c>
      <c r="V13" s="206">
        <v>0.36</v>
      </c>
      <c r="W13" s="206">
        <v>10.48</v>
      </c>
      <c r="X13" s="206">
        <v>50.38</v>
      </c>
      <c r="Y13" s="206">
        <v>0</v>
      </c>
      <c r="Z13" s="206">
        <v>2.42</v>
      </c>
      <c r="AA13" s="206">
        <v>1.39</v>
      </c>
      <c r="AB13" s="206">
        <v>0</v>
      </c>
      <c r="AC13" s="206">
        <v>20.6</v>
      </c>
      <c r="AD13" s="206">
        <v>0</v>
      </c>
      <c r="AE13" s="206">
        <v>0</v>
      </c>
      <c r="AF13" s="206">
        <v>0</v>
      </c>
      <c r="AG13" s="206">
        <v>50.23</v>
      </c>
      <c r="AH13" s="206">
        <v>0</v>
      </c>
      <c r="AI13" s="206">
        <v>0</v>
      </c>
      <c r="AJ13" s="206">
        <v>0</v>
      </c>
      <c r="AK13" s="206">
        <v>17.649999999999999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19.920000000000002</v>
      </c>
      <c r="E14" s="206">
        <v>0</v>
      </c>
      <c r="F14" s="206">
        <v>7.64</v>
      </c>
      <c r="G14" s="206">
        <v>9.67</v>
      </c>
      <c r="H14" s="206">
        <v>0</v>
      </c>
      <c r="I14" s="206">
        <v>39.99</v>
      </c>
      <c r="J14" s="206">
        <v>0.98</v>
      </c>
      <c r="K14" s="206">
        <v>251.9</v>
      </c>
      <c r="L14" s="206">
        <v>6.29</v>
      </c>
      <c r="M14" s="206">
        <v>2.4900000000000002</v>
      </c>
      <c r="N14" s="206">
        <v>2.0299999999999998</v>
      </c>
      <c r="O14" s="206">
        <v>1.44</v>
      </c>
      <c r="P14" s="206">
        <v>1.1599999999999999</v>
      </c>
      <c r="Q14" s="206">
        <v>6.52</v>
      </c>
      <c r="R14" s="206">
        <v>7.3</v>
      </c>
      <c r="S14" s="206">
        <v>4.0999999999999996</v>
      </c>
      <c r="T14" s="206">
        <v>0</v>
      </c>
      <c r="U14" s="206">
        <v>2.0499999999999998</v>
      </c>
      <c r="V14" s="206">
        <v>0.36</v>
      </c>
      <c r="W14" s="206">
        <v>10.48</v>
      </c>
      <c r="X14" s="206">
        <v>50.38</v>
      </c>
      <c r="Y14" s="206">
        <v>0</v>
      </c>
      <c r="Z14" s="206">
        <v>2.42</v>
      </c>
      <c r="AA14" s="206">
        <v>1.39</v>
      </c>
      <c r="AB14" s="206">
        <v>0</v>
      </c>
      <c r="AC14" s="206">
        <v>20.6</v>
      </c>
      <c r="AD14" s="206">
        <v>0</v>
      </c>
      <c r="AE14" s="206">
        <v>0</v>
      </c>
      <c r="AF14" s="206">
        <v>0</v>
      </c>
      <c r="AG14" s="206">
        <v>50.23</v>
      </c>
      <c r="AH14" s="206">
        <v>0</v>
      </c>
      <c r="AI14" s="206">
        <v>0</v>
      </c>
      <c r="AJ14" s="206">
        <v>0</v>
      </c>
      <c r="AK14" s="206">
        <v>17.649999999999999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19.920000000000002</v>
      </c>
      <c r="E15" s="206">
        <v>0</v>
      </c>
      <c r="F15" s="206">
        <v>7.64</v>
      </c>
      <c r="G15" s="206">
        <v>9.67</v>
      </c>
      <c r="H15" s="206">
        <v>0</v>
      </c>
      <c r="I15" s="206">
        <v>39.99</v>
      </c>
      <c r="J15" s="206">
        <v>0.98</v>
      </c>
      <c r="K15" s="206">
        <v>251.9</v>
      </c>
      <c r="L15" s="206">
        <v>6.29</v>
      </c>
      <c r="M15" s="206">
        <v>2.4900000000000002</v>
      </c>
      <c r="N15" s="206">
        <v>2.0299999999999998</v>
      </c>
      <c r="O15" s="206">
        <v>1.44</v>
      </c>
      <c r="P15" s="206">
        <v>1.1599999999999999</v>
      </c>
      <c r="Q15" s="206">
        <v>6.52</v>
      </c>
      <c r="R15" s="206">
        <v>7.3</v>
      </c>
      <c r="S15" s="206">
        <v>4.0999999999999996</v>
      </c>
      <c r="T15" s="206">
        <v>0</v>
      </c>
      <c r="U15" s="206">
        <v>2.0499999999999998</v>
      </c>
      <c r="V15" s="206">
        <v>0.36</v>
      </c>
      <c r="W15" s="206">
        <v>10.48</v>
      </c>
      <c r="X15" s="206">
        <v>50.38</v>
      </c>
      <c r="Y15" s="206">
        <v>0</v>
      </c>
      <c r="Z15" s="206">
        <v>2.42</v>
      </c>
      <c r="AA15" s="206">
        <v>1.39</v>
      </c>
      <c r="AB15" s="206">
        <v>0</v>
      </c>
      <c r="AC15" s="206">
        <v>20.66</v>
      </c>
      <c r="AD15" s="206">
        <v>0</v>
      </c>
      <c r="AE15" s="206">
        <v>0</v>
      </c>
      <c r="AF15" s="206">
        <v>0</v>
      </c>
      <c r="AG15" s="206">
        <v>50.23</v>
      </c>
      <c r="AH15" s="206">
        <v>0</v>
      </c>
      <c r="AI15" s="206">
        <v>0</v>
      </c>
      <c r="AJ15" s="206">
        <v>0</v>
      </c>
      <c r="AK15" s="206">
        <v>17.649999999999999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19.920000000000002</v>
      </c>
      <c r="E16" s="206">
        <v>0</v>
      </c>
      <c r="F16" s="206">
        <v>7.64</v>
      </c>
      <c r="G16" s="206">
        <v>9.67</v>
      </c>
      <c r="H16" s="206">
        <v>0</v>
      </c>
      <c r="I16" s="206">
        <v>39.99</v>
      </c>
      <c r="J16" s="206">
        <v>0.98</v>
      </c>
      <c r="K16" s="206">
        <v>251.9</v>
      </c>
      <c r="L16" s="206">
        <v>6.29</v>
      </c>
      <c r="M16" s="206">
        <v>2.4900000000000002</v>
      </c>
      <c r="N16" s="206">
        <v>2.0299999999999998</v>
      </c>
      <c r="O16" s="206">
        <v>1.44</v>
      </c>
      <c r="P16" s="206">
        <v>1.1599999999999999</v>
      </c>
      <c r="Q16" s="206">
        <v>6.52</v>
      </c>
      <c r="R16" s="206">
        <v>7.3</v>
      </c>
      <c r="S16" s="206">
        <v>4.0999999999999996</v>
      </c>
      <c r="T16" s="206">
        <v>0</v>
      </c>
      <c r="U16" s="206">
        <v>2.0499999999999998</v>
      </c>
      <c r="V16" s="206">
        <v>0.36</v>
      </c>
      <c r="W16" s="206">
        <v>10.48</v>
      </c>
      <c r="X16" s="206">
        <v>50.38</v>
      </c>
      <c r="Y16" s="206">
        <v>0</v>
      </c>
      <c r="Z16" s="206">
        <v>2.42</v>
      </c>
      <c r="AA16" s="206">
        <v>1.39</v>
      </c>
      <c r="AB16" s="206">
        <v>0</v>
      </c>
      <c r="AC16" s="206">
        <v>20.66</v>
      </c>
      <c r="AD16" s="206">
        <v>0</v>
      </c>
      <c r="AE16" s="206">
        <v>0</v>
      </c>
      <c r="AF16" s="206">
        <v>0</v>
      </c>
      <c r="AG16" s="206">
        <v>50.23</v>
      </c>
      <c r="AH16" s="206">
        <v>0</v>
      </c>
      <c r="AI16" s="206">
        <v>0</v>
      </c>
      <c r="AJ16" s="206">
        <v>0</v>
      </c>
      <c r="AK16" s="206">
        <v>17.649999999999999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19.920000000000002</v>
      </c>
      <c r="E17" s="206">
        <v>0</v>
      </c>
      <c r="F17" s="206">
        <v>7.64</v>
      </c>
      <c r="G17" s="206">
        <v>9.67</v>
      </c>
      <c r="H17" s="206">
        <v>0</v>
      </c>
      <c r="I17" s="206">
        <v>39.99</v>
      </c>
      <c r="J17" s="206">
        <v>0.98</v>
      </c>
      <c r="K17" s="206">
        <v>251.9</v>
      </c>
      <c r="L17" s="206">
        <v>6.29</v>
      </c>
      <c r="M17" s="206">
        <v>2.4900000000000002</v>
      </c>
      <c r="N17" s="206">
        <v>2.0299999999999998</v>
      </c>
      <c r="O17" s="206">
        <v>1.44</v>
      </c>
      <c r="P17" s="206">
        <v>1.1599999999999999</v>
      </c>
      <c r="Q17" s="206">
        <v>6.59</v>
      </c>
      <c r="R17" s="206">
        <v>7.3</v>
      </c>
      <c r="S17" s="206">
        <v>4.24</v>
      </c>
      <c r="T17" s="206">
        <v>0</v>
      </c>
      <c r="U17" s="206">
        <v>2.0499999999999998</v>
      </c>
      <c r="V17" s="206">
        <v>0.36</v>
      </c>
      <c r="W17" s="206">
        <v>10.48</v>
      </c>
      <c r="X17" s="206">
        <v>50.38</v>
      </c>
      <c r="Y17" s="206">
        <v>0</v>
      </c>
      <c r="Z17" s="206">
        <v>2.42</v>
      </c>
      <c r="AA17" s="206">
        <v>1.39</v>
      </c>
      <c r="AB17" s="206">
        <v>0</v>
      </c>
      <c r="AC17" s="206">
        <v>20.66</v>
      </c>
      <c r="AD17" s="206">
        <v>0</v>
      </c>
      <c r="AE17" s="206">
        <v>0</v>
      </c>
      <c r="AF17" s="206">
        <v>0</v>
      </c>
      <c r="AG17" s="206">
        <v>50.23</v>
      </c>
      <c r="AH17" s="206">
        <v>0</v>
      </c>
      <c r="AI17" s="206">
        <v>0</v>
      </c>
      <c r="AJ17" s="206">
        <v>0</v>
      </c>
      <c r="AK17" s="206">
        <v>17.649999999999999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19.920000000000002</v>
      </c>
      <c r="E18" s="206">
        <v>0</v>
      </c>
      <c r="F18" s="206">
        <v>7.64</v>
      </c>
      <c r="G18" s="206">
        <v>9.67</v>
      </c>
      <c r="H18" s="206">
        <v>0</v>
      </c>
      <c r="I18" s="206">
        <v>39.99</v>
      </c>
      <c r="J18" s="206">
        <v>0.98</v>
      </c>
      <c r="K18" s="206">
        <v>251.9</v>
      </c>
      <c r="L18" s="206">
        <v>6.29</v>
      </c>
      <c r="M18" s="206">
        <v>2.4900000000000002</v>
      </c>
      <c r="N18" s="206">
        <v>2.0299999999999998</v>
      </c>
      <c r="O18" s="206">
        <v>1.44</v>
      </c>
      <c r="P18" s="206">
        <v>1.1599999999999999</v>
      </c>
      <c r="Q18" s="206">
        <v>6.59</v>
      </c>
      <c r="R18" s="206">
        <v>7.3</v>
      </c>
      <c r="S18" s="206">
        <v>4.24</v>
      </c>
      <c r="T18" s="206">
        <v>0</v>
      </c>
      <c r="U18" s="206">
        <v>2.0499999999999998</v>
      </c>
      <c r="V18" s="206">
        <v>0.36</v>
      </c>
      <c r="W18" s="206">
        <v>10.48</v>
      </c>
      <c r="X18" s="206">
        <v>50.38</v>
      </c>
      <c r="Y18" s="206">
        <v>0</v>
      </c>
      <c r="Z18" s="206">
        <v>2.42</v>
      </c>
      <c r="AA18" s="206">
        <v>1.39</v>
      </c>
      <c r="AB18" s="206">
        <v>0</v>
      </c>
      <c r="AC18" s="206">
        <v>20.66</v>
      </c>
      <c r="AD18" s="206">
        <v>0</v>
      </c>
      <c r="AE18" s="206">
        <v>0</v>
      </c>
      <c r="AF18" s="206">
        <v>0</v>
      </c>
      <c r="AG18" s="206">
        <v>50.23</v>
      </c>
      <c r="AH18" s="206">
        <v>0</v>
      </c>
      <c r="AI18" s="206">
        <v>0</v>
      </c>
      <c r="AJ18" s="206">
        <v>0</v>
      </c>
      <c r="AK18" s="206">
        <v>17.649999999999999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19.920000000000002</v>
      </c>
      <c r="E19" s="206">
        <v>0</v>
      </c>
      <c r="F19" s="206">
        <v>7.64</v>
      </c>
      <c r="G19" s="206">
        <v>9.67</v>
      </c>
      <c r="H19" s="206">
        <v>0</v>
      </c>
      <c r="I19" s="206">
        <v>39.99</v>
      </c>
      <c r="J19" s="206">
        <v>0.98</v>
      </c>
      <c r="K19" s="206">
        <v>251.9</v>
      </c>
      <c r="L19" s="206">
        <v>6.29</v>
      </c>
      <c r="M19" s="206">
        <v>2.4900000000000002</v>
      </c>
      <c r="N19" s="206">
        <v>2.0299999999999998</v>
      </c>
      <c r="O19" s="206">
        <v>1.44</v>
      </c>
      <c r="P19" s="206">
        <v>1.1599999999999999</v>
      </c>
      <c r="Q19" s="206">
        <v>6.59</v>
      </c>
      <c r="R19" s="206">
        <v>7.3</v>
      </c>
      <c r="S19" s="206">
        <v>4.24</v>
      </c>
      <c r="T19" s="206">
        <v>0</v>
      </c>
      <c r="U19" s="206">
        <v>2.0499999999999998</v>
      </c>
      <c r="V19" s="206">
        <v>0.36</v>
      </c>
      <c r="W19" s="206">
        <v>10.48</v>
      </c>
      <c r="X19" s="206">
        <v>50.38</v>
      </c>
      <c r="Y19" s="206">
        <v>0</v>
      </c>
      <c r="Z19" s="206">
        <v>2.42</v>
      </c>
      <c r="AA19" s="206">
        <v>1.39</v>
      </c>
      <c r="AB19" s="206">
        <v>0</v>
      </c>
      <c r="AC19" s="206">
        <v>20.66</v>
      </c>
      <c r="AD19" s="206">
        <v>0</v>
      </c>
      <c r="AE19" s="206">
        <v>0</v>
      </c>
      <c r="AF19" s="206">
        <v>0</v>
      </c>
      <c r="AG19" s="206">
        <v>50.23</v>
      </c>
      <c r="AH19" s="206">
        <v>0</v>
      </c>
      <c r="AI19" s="206">
        <v>0</v>
      </c>
      <c r="AJ19" s="206">
        <v>0</v>
      </c>
      <c r="AK19" s="206">
        <v>17.649999999999999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19.920000000000002</v>
      </c>
      <c r="E20" s="206">
        <v>0</v>
      </c>
      <c r="F20" s="206">
        <v>7.64</v>
      </c>
      <c r="G20" s="206">
        <v>9.67</v>
      </c>
      <c r="H20" s="206">
        <v>0</v>
      </c>
      <c r="I20" s="206">
        <v>39.99</v>
      </c>
      <c r="J20" s="206">
        <v>0.98</v>
      </c>
      <c r="K20" s="206">
        <v>251.9</v>
      </c>
      <c r="L20" s="206">
        <v>6.29</v>
      </c>
      <c r="M20" s="206">
        <v>2.4900000000000002</v>
      </c>
      <c r="N20" s="206">
        <v>2.0299999999999998</v>
      </c>
      <c r="O20" s="206">
        <v>1.44</v>
      </c>
      <c r="P20" s="206">
        <v>1.1599999999999999</v>
      </c>
      <c r="Q20" s="206">
        <v>6.59</v>
      </c>
      <c r="R20" s="206">
        <v>7.3</v>
      </c>
      <c r="S20" s="206">
        <v>4.24</v>
      </c>
      <c r="T20" s="206">
        <v>0</v>
      </c>
      <c r="U20" s="206">
        <v>2.0499999999999998</v>
      </c>
      <c r="V20" s="206">
        <v>0.36</v>
      </c>
      <c r="W20" s="206">
        <v>10.48</v>
      </c>
      <c r="X20" s="206">
        <v>50.38</v>
      </c>
      <c r="Y20" s="206">
        <v>0</v>
      </c>
      <c r="Z20" s="206">
        <v>2.42</v>
      </c>
      <c r="AA20" s="206">
        <v>1.39</v>
      </c>
      <c r="AB20" s="206">
        <v>0</v>
      </c>
      <c r="AC20" s="206">
        <v>20.66</v>
      </c>
      <c r="AD20" s="206">
        <v>0</v>
      </c>
      <c r="AE20" s="206">
        <v>0</v>
      </c>
      <c r="AF20" s="206">
        <v>0</v>
      </c>
      <c r="AG20" s="206">
        <v>50.23</v>
      </c>
      <c r="AH20" s="206">
        <v>0</v>
      </c>
      <c r="AI20" s="206">
        <v>0</v>
      </c>
      <c r="AJ20" s="206">
        <v>0</v>
      </c>
      <c r="AK20" s="206">
        <v>17.649999999999999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19.920000000000002</v>
      </c>
      <c r="E21" s="206">
        <v>0</v>
      </c>
      <c r="F21" s="206">
        <v>7.64</v>
      </c>
      <c r="G21" s="206">
        <v>9.67</v>
      </c>
      <c r="H21" s="206">
        <v>0</v>
      </c>
      <c r="I21" s="206">
        <v>39.99</v>
      </c>
      <c r="J21" s="206">
        <v>0.98</v>
      </c>
      <c r="K21" s="206">
        <v>251.89</v>
      </c>
      <c r="L21" s="206">
        <v>6.29</v>
      </c>
      <c r="M21" s="206">
        <v>2.4900000000000002</v>
      </c>
      <c r="N21" s="206">
        <v>2.0299999999999998</v>
      </c>
      <c r="O21" s="206">
        <v>1.44</v>
      </c>
      <c r="P21" s="206">
        <v>1.1599999999999999</v>
      </c>
      <c r="Q21" s="206">
        <v>6.59</v>
      </c>
      <c r="R21" s="206">
        <v>7.3</v>
      </c>
      <c r="S21" s="206">
        <v>4.2300000000000004</v>
      </c>
      <c r="T21" s="206">
        <v>0</v>
      </c>
      <c r="U21" s="206">
        <v>2.0499999999999998</v>
      </c>
      <c r="V21" s="206">
        <v>0.36</v>
      </c>
      <c r="W21" s="206">
        <v>10.48</v>
      </c>
      <c r="X21" s="206">
        <v>50.38</v>
      </c>
      <c r="Y21" s="206">
        <v>0</v>
      </c>
      <c r="Z21" s="206">
        <v>2.42</v>
      </c>
      <c r="AA21" s="206">
        <v>1.39</v>
      </c>
      <c r="AB21" s="206">
        <v>0</v>
      </c>
      <c r="AC21" s="206">
        <v>20.66</v>
      </c>
      <c r="AD21" s="206">
        <v>0</v>
      </c>
      <c r="AE21" s="206">
        <v>0</v>
      </c>
      <c r="AF21" s="206">
        <v>0</v>
      </c>
      <c r="AG21" s="206">
        <v>50.23</v>
      </c>
      <c r="AH21" s="206">
        <v>0</v>
      </c>
      <c r="AI21" s="206">
        <v>0</v>
      </c>
      <c r="AJ21" s="206">
        <v>0</v>
      </c>
      <c r="AK21" s="206">
        <v>21.02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19.920000000000002</v>
      </c>
      <c r="E22" s="206">
        <v>0</v>
      </c>
      <c r="F22" s="206">
        <v>7.64</v>
      </c>
      <c r="G22" s="206">
        <v>9.67</v>
      </c>
      <c r="H22" s="206">
        <v>0</v>
      </c>
      <c r="I22" s="206">
        <v>39.99</v>
      </c>
      <c r="J22" s="206">
        <v>0.98</v>
      </c>
      <c r="K22" s="206">
        <v>251.89</v>
      </c>
      <c r="L22" s="206">
        <v>6.29</v>
      </c>
      <c r="M22" s="206">
        <v>2.4900000000000002</v>
      </c>
      <c r="N22" s="206">
        <v>2.0299999999999998</v>
      </c>
      <c r="O22" s="206">
        <v>1.44</v>
      </c>
      <c r="P22" s="206">
        <v>1.1599999999999999</v>
      </c>
      <c r="Q22" s="206">
        <v>6.59</v>
      </c>
      <c r="R22" s="206">
        <v>7.3</v>
      </c>
      <c r="S22" s="206">
        <v>4.2300000000000004</v>
      </c>
      <c r="T22" s="206">
        <v>0</v>
      </c>
      <c r="U22" s="206">
        <v>2.0499999999999998</v>
      </c>
      <c r="V22" s="206">
        <v>0.36</v>
      </c>
      <c r="W22" s="206">
        <v>10.48</v>
      </c>
      <c r="X22" s="206">
        <v>50.38</v>
      </c>
      <c r="Y22" s="206">
        <v>0</v>
      </c>
      <c r="Z22" s="206">
        <v>2.42</v>
      </c>
      <c r="AA22" s="206">
        <v>1.39</v>
      </c>
      <c r="AB22" s="206">
        <v>0</v>
      </c>
      <c r="AC22" s="206">
        <v>20.66</v>
      </c>
      <c r="AD22" s="206">
        <v>0</v>
      </c>
      <c r="AE22" s="206">
        <v>0</v>
      </c>
      <c r="AF22" s="206">
        <v>0</v>
      </c>
      <c r="AG22" s="206">
        <v>50.23</v>
      </c>
      <c r="AH22" s="206">
        <v>0</v>
      </c>
      <c r="AI22" s="206">
        <v>0</v>
      </c>
      <c r="AJ22" s="206">
        <v>0</v>
      </c>
      <c r="AK22" s="206">
        <v>21.02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19.920000000000002</v>
      </c>
      <c r="E23" s="206">
        <v>0</v>
      </c>
      <c r="F23" s="206">
        <v>7.64</v>
      </c>
      <c r="G23" s="206">
        <v>9.67</v>
      </c>
      <c r="H23" s="206">
        <v>0</v>
      </c>
      <c r="I23" s="206">
        <v>39.99</v>
      </c>
      <c r="J23" s="206">
        <v>0.98</v>
      </c>
      <c r="K23" s="206">
        <v>251.89</v>
      </c>
      <c r="L23" s="206">
        <v>6.29</v>
      </c>
      <c r="M23" s="206">
        <v>2.4900000000000002</v>
      </c>
      <c r="N23" s="206">
        <v>2.0299999999999998</v>
      </c>
      <c r="O23" s="206">
        <v>1.44</v>
      </c>
      <c r="P23" s="206">
        <v>1.1599999999999999</v>
      </c>
      <c r="Q23" s="206">
        <v>6.59</v>
      </c>
      <c r="R23" s="206">
        <v>7.3</v>
      </c>
      <c r="S23" s="206">
        <v>4.24</v>
      </c>
      <c r="T23" s="206">
        <v>0</v>
      </c>
      <c r="U23" s="206">
        <v>2.0499999999999998</v>
      </c>
      <c r="V23" s="206">
        <v>0.36</v>
      </c>
      <c r="W23" s="206">
        <v>10.48</v>
      </c>
      <c r="X23" s="206">
        <v>50.38</v>
      </c>
      <c r="Y23" s="206">
        <v>0</v>
      </c>
      <c r="Z23" s="206">
        <v>2.42</v>
      </c>
      <c r="AA23" s="206">
        <v>1.39</v>
      </c>
      <c r="AB23" s="206">
        <v>0</v>
      </c>
      <c r="AC23" s="206">
        <v>20.66</v>
      </c>
      <c r="AD23" s="206">
        <v>0</v>
      </c>
      <c r="AE23" s="206">
        <v>0</v>
      </c>
      <c r="AF23" s="206">
        <v>0</v>
      </c>
      <c r="AG23" s="206">
        <v>60.88</v>
      </c>
      <c r="AH23" s="206">
        <v>0</v>
      </c>
      <c r="AI23" s="206">
        <v>0</v>
      </c>
      <c r="AJ23" s="206">
        <v>0</v>
      </c>
      <c r="AK23" s="206">
        <v>24.62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19.920000000000002</v>
      </c>
      <c r="E24" s="206">
        <v>0</v>
      </c>
      <c r="F24" s="206">
        <v>7.64</v>
      </c>
      <c r="G24" s="206">
        <v>9.67</v>
      </c>
      <c r="H24" s="206">
        <v>0</v>
      </c>
      <c r="I24" s="206">
        <v>39.99</v>
      </c>
      <c r="J24" s="206">
        <v>0.98</v>
      </c>
      <c r="K24" s="206">
        <v>251.89</v>
      </c>
      <c r="L24" s="206">
        <v>6.29</v>
      </c>
      <c r="M24" s="206">
        <v>2.4900000000000002</v>
      </c>
      <c r="N24" s="206">
        <v>2.0299999999999998</v>
      </c>
      <c r="O24" s="206">
        <v>1.44</v>
      </c>
      <c r="P24" s="206">
        <v>1.1599999999999999</v>
      </c>
      <c r="Q24" s="206">
        <v>6.59</v>
      </c>
      <c r="R24" s="206">
        <v>7.3</v>
      </c>
      <c r="S24" s="206">
        <v>4.24</v>
      </c>
      <c r="T24" s="206">
        <v>0</v>
      </c>
      <c r="U24" s="206">
        <v>2.0499999999999998</v>
      </c>
      <c r="V24" s="206">
        <v>0.36</v>
      </c>
      <c r="W24" s="206">
        <v>10.48</v>
      </c>
      <c r="X24" s="206">
        <v>50.38</v>
      </c>
      <c r="Y24" s="206">
        <v>0</v>
      </c>
      <c r="Z24" s="206">
        <v>2.42</v>
      </c>
      <c r="AA24" s="206">
        <v>1.39</v>
      </c>
      <c r="AB24" s="206">
        <v>0</v>
      </c>
      <c r="AC24" s="206">
        <v>20.66</v>
      </c>
      <c r="AD24" s="206">
        <v>0</v>
      </c>
      <c r="AE24" s="206">
        <v>0</v>
      </c>
      <c r="AF24" s="206">
        <v>0</v>
      </c>
      <c r="AG24" s="206">
        <v>60.88</v>
      </c>
      <c r="AH24" s="206">
        <v>0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19.920000000000002</v>
      </c>
      <c r="E25" s="206">
        <v>0</v>
      </c>
      <c r="F25" s="206">
        <v>7.64</v>
      </c>
      <c r="G25" s="206">
        <v>9.67</v>
      </c>
      <c r="H25" s="206">
        <v>0</v>
      </c>
      <c r="I25" s="206">
        <v>39.99</v>
      </c>
      <c r="J25" s="206">
        <v>0.98</v>
      </c>
      <c r="K25" s="206">
        <v>251.89</v>
      </c>
      <c r="L25" s="206">
        <v>6.29</v>
      </c>
      <c r="M25" s="206">
        <v>2.4900000000000002</v>
      </c>
      <c r="N25" s="206">
        <v>2.0299999999999998</v>
      </c>
      <c r="O25" s="206">
        <v>1.44</v>
      </c>
      <c r="P25" s="206">
        <v>1.1599999999999999</v>
      </c>
      <c r="Q25" s="206">
        <v>6.59</v>
      </c>
      <c r="R25" s="206">
        <v>7.3</v>
      </c>
      <c r="S25" s="206">
        <v>4.24</v>
      </c>
      <c r="T25" s="206">
        <v>0</v>
      </c>
      <c r="U25" s="206">
        <v>2.0499999999999998</v>
      </c>
      <c r="V25" s="206">
        <v>0.36</v>
      </c>
      <c r="W25" s="206">
        <v>10.48</v>
      </c>
      <c r="X25" s="206">
        <v>35.979999999999997</v>
      </c>
      <c r="Y25" s="206">
        <v>0</v>
      </c>
      <c r="Z25" s="206">
        <v>2.42</v>
      </c>
      <c r="AA25" s="206">
        <v>1.39</v>
      </c>
      <c r="AB25" s="206">
        <v>0</v>
      </c>
      <c r="AC25" s="206">
        <v>20.66</v>
      </c>
      <c r="AD25" s="206">
        <v>0</v>
      </c>
      <c r="AE25" s="206">
        <v>0</v>
      </c>
      <c r="AF25" s="206">
        <v>0</v>
      </c>
      <c r="AG25" s="206">
        <v>60.88</v>
      </c>
      <c r="AH25" s="206">
        <v>0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19.920000000000002</v>
      </c>
      <c r="E26" s="206">
        <v>0</v>
      </c>
      <c r="F26" s="206">
        <v>7.64</v>
      </c>
      <c r="G26" s="206">
        <v>9.67</v>
      </c>
      <c r="H26" s="206">
        <v>0</v>
      </c>
      <c r="I26" s="206">
        <v>39.99</v>
      </c>
      <c r="J26" s="206">
        <v>0.98</v>
      </c>
      <c r="K26" s="206">
        <v>177.94</v>
      </c>
      <c r="L26" s="206">
        <v>0.25</v>
      </c>
      <c r="M26" s="206">
        <v>2.4900000000000002</v>
      </c>
      <c r="N26" s="206">
        <v>2.0299999999999998</v>
      </c>
      <c r="O26" s="206">
        <v>1.44</v>
      </c>
      <c r="P26" s="206">
        <v>1.1599999999999999</v>
      </c>
      <c r="Q26" s="206">
        <v>0.61</v>
      </c>
      <c r="R26" s="206">
        <v>0.48</v>
      </c>
      <c r="S26" s="206">
        <v>0.32</v>
      </c>
      <c r="T26" s="206">
        <v>0</v>
      </c>
      <c r="U26" s="206">
        <v>2.0499999999999998</v>
      </c>
      <c r="V26" s="206">
        <v>0.36</v>
      </c>
      <c r="W26" s="206">
        <v>0.61</v>
      </c>
      <c r="X26" s="206">
        <v>2.57</v>
      </c>
      <c r="Y26" s="206">
        <v>0</v>
      </c>
      <c r="Z26" s="206">
        <v>2.42</v>
      </c>
      <c r="AA26" s="206">
        <v>1.39</v>
      </c>
      <c r="AB26" s="206">
        <v>0</v>
      </c>
      <c r="AC26" s="206">
        <v>20.66</v>
      </c>
      <c r="AD26" s="206">
        <v>0</v>
      </c>
      <c r="AE26" s="206">
        <v>0</v>
      </c>
      <c r="AF26" s="206">
        <v>0</v>
      </c>
      <c r="AG26" s="206">
        <v>60.88</v>
      </c>
      <c r="AH26" s="206">
        <v>0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19.82</v>
      </c>
      <c r="E27" s="206">
        <v>0</v>
      </c>
      <c r="F27" s="206">
        <v>7.64</v>
      </c>
      <c r="G27" s="206">
        <v>9.67</v>
      </c>
      <c r="H27" s="206">
        <v>0</v>
      </c>
      <c r="I27" s="206">
        <v>39.99</v>
      </c>
      <c r="J27" s="206">
        <v>0.98</v>
      </c>
      <c r="K27" s="206">
        <v>98.23</v>
      </c>
      <c r="L27" s="206">
        <v>0.25</v>
      </c>
      <c r="M27" s="206">
        <v>2.4900000000000002</v>
      </c>
      <c r="N27" s="206">
        <v>2.0299999999999998</v>
      </c>
      <c r="O27" s="206">
        <v>1.44</v>
      </c>
      <c r="P27" s="206">
        <v>1.1599999999999999</v>
      </c>
      <c r="Q27" s="206">
        <v>0.37</v>
      </c>
      <c r="R27" s="206">
        <v>0.48</v>
      </c>
      <c r="S27" s="206">
        <v>0.32</v>
      </c>
      <c r="T27" s="206">
        <v>0</v>
      </c>
      <c r="U27" s="206">
        <v>2.0499999999999998</v>
      </c>
      <c r="V27" s="206">
        <v>0.36</v>
      </c>
      <c r="W27" s="206">
        <v>0.59</v>
      </c>
      <c r="X27" s="206">
        <v>2.57</v>
      </c>
      <c r="Y27" s="206">
        <v>0</v>
      </c>
      <c r="Z27" s="206">
        <v>2.42</v>
      </c>
      <c r="AA27" s="206">
        <v>1.39</v>
      </c>
      <c r="AB27" s="206">
        <v>0</v>
      </c>
      <c r="AC27" s="206">
        <v>20.66</v>
      </c>
      <c r="AD27" s="206">
        <v>0</v>
      </c>
      <c r="AE27" s="206">
        <v>0</v>
      </c>
      <c r="AF27" s="206">
        <v>0</v>
      </c>
      <c r="AG27" s="206">
        <v>60.88</v>
      </c>
      <c r="AH27" s="206">
        <v>0</v>
      </c>
      <c r="AI27" s="206">
        <v>0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19.82</v>
      </c>
      <c r="E28" s="206">
        <v>0</v>
      </c>
      <c r="F28" s="206">
        <v>7.64</v>
      </c>
      <c r="G28" s="206">
        <v>9.67</v>
      </c>
      <c r="H28" s="206">
        <v>0</v>
      </c>
      <c r="I28" s="206">
        <v>39.99</v>
      </c>
      <c r="J28" s="206">
        <v>0.98</v>
      </c>
      <c r="K28" s="206">
        <v>20.25</v>
      </c>
      <c r="L28" s="206">
        <v>0.25</v>
      </c>
      <c r="M28" s="206">
        <v>2.4900000000000002</v>
      </c>
      <c r="N28" s="206">
        <v>2.0299999999999998</v>
      </c>
      <c r="O28" s="206">
        <v>1.44</v>
      </c>
      <c r="P28" s="206">
        <v>1.1599999999999999</v>
      </c>
      <c r="Q28" s="206">
        <v>0.37</v>
      </c>
      <c r="R28" s="206">
        <v>0.48</v>
      </c>
      <c r="S28" s="206">
        <v>0.32</v>
      </c>
      <c r="T28" s="206">
        <v>0</v>
      </c>
      <c r="U28" s="206">
        <v>2.0499999999999998</v>
      </c>
      <c r="V28" s="206">
        <v>0.36</v>
      </c>
      <c r="W28" s="206">
        <v>0.59</v>
      </c>
      <c r="X28" s="206">
        <v>2.57</v>
      </c>
      <c r="Y28" s="206">
        <v>0</v>
      </c>
      <c r="Z28" s="206">
        <v>2.42</v>
      </c>
      <c r="AA28" s="206">
        <v>1.39</v>
      </c>
      <c r="AB28" s="206">
        <v>0</v>
      </c>
      <c r="AC28" s="206">
        <v>20.66</v>
      </c>
      <c r="AD28" s="206">
        <v>0</v>
      </c>
      <c r="AE28" s="206">
        <v>0</v>
      </c>
      <c r="AF28" s="206">
        <v>0</v>
      </c>
      <c r="AG28" s="206">
        <v>60.88</v>
      </c>
      <c r="AH28" s="206">
        <v>0</v>
      </c>
      <c r="AI28" s="206">
        <v>0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19.82</v>
      </c>
      <c r="E29" s="206">
        <v>0</v>
      </c>
      <c r="F29" s="206">
        <v>7.64</v>
      </c>
      <c r="G29" s="206">
        <v>9.67</v>
      </c>
      <c r="H29" s="206">
        <v>0</v>
      </c>
      <c r="I29" s="206">
        <v>39.99</v>
      </c>
      <c r="J29" s="206">
        <v>0.98</v>
      </c>
      <c r="K29" s="206">
        <v>20.25</v>
      </c>
      <c r="L29" s="206">
        <v>0.25</v>
      </c>
      <c r="M29" s="206">
        <v>2.4900000000000002</v>
      </c>
      <c r="N29" s="206">
        <v>2.0299999999999998</v>
      </c>
      <c r="O29" s="206">
        <v>1.44</v>
      </c>
      <c r="P29" s="206">
        <v>2.11</v>
      </c>
      <c r="Q29" s="206">
        <v>0.37</v>
      </c>
      <c r="R29" s="206">
        <v>0.48</v>
      </c>
      <c r="S29" s="206">
        <v>0.32</v>
      </c>
      <c r="T29" s="206">
        <v>0</v>
      </c>
      <c r="U29" s="206">
        <v>2.0499999999999998</v>
      </c>
      <c r="V29" s="206">
        <v>0.36</v>
      </c>
      <c r="W29" s="206">
        <v>0.59</v>
      </c>
      <c r="X29" s="206">
        <v>2.57</v>
      </c>
      <c r="Y29" s="206">
        <v>0</v>
      </c>
      <c r="Z29" s="206">
        <v>2.42</v>
      </c>
      <c r="AA29" s="206">
        <v>1.39</v>
      </c>
      <c r="AB29" s="206">
        <v>0</v>
      </c>
      <c r="AC29" s="206">
        <v>20.66</v>
      </c>
      <c r="AD29" s="206">
        <v>0</v>
      </c>
      <c r="AE29" s="206">
        <v>0</v>
      </c>
      <c r="AF29" s="206">
        <v>0</v>
      </c>
      <c r="AG29" s="206">
        <v>60.88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19.82</v>
      </c>
      <c r="E30" s="206">
        <v>0</v>
      </c>
      <c r="F30" s="206">
        <v>7.64</v>
      </c>
      <c r="G30" s="206">
        <v>9.67</v>
      </c>
      <c r="H30" s="206">
        <v>0</v>
      </c>
      <c r="I30" s="206">
        <v>39.99</v>
      </c>
      <c r="J30" s="206">
        <v>0.98</v>
      </c>
      <c r="K30" s="206">
        <v>20.25</v>
      </c>
      <c r="L30" s="206">
        <v>0.25</v>
      </c>
      <c r="M30" s="206">
        <v>2.4900000000000002</v>
      </c>
      <c r="N30" s="206">
        <v>2.0299999999999998</v>
      </c>
      <c r="O30" s="206">
        <v>1.44</v>
      </c>
      <c r="P30" s="206">
        <v>2.4</v>
      </c>
      <c r="Q30" s="206">
        <v>0.37</v>
      </c>
      <c r="R30" s="206">
        <v>0.48</v>
      </c>
      <c r="S30" s="206">
        <v>0.32</v>
      </c>
      <c r="T30" s="206">
        <v>0</v>
      </c>
      <c r="U30" s="206">
        <v>2.0499999999999998</v>
      </c>
      <c r="V30" s="206">
        <v>0.36</v>
      </c>
      <c r="W30" s="206">
        <v>0.59</v>
      </c>
      <c r="X30" s="206">
        <v>2.57</v>
      </c>
      <c r="Y30" s="206">
        <v>0</v>
      </c>
      <c r="Z30" s="206">
        <v>2.42</v>
      </c>
      <c r="AA30" s="206">
        <v>1.39</v>
      </c>
      <c r="AB30" s="206">
        <v>0</v>
      </c>
      <c r="AC30" s="206">
        <v>20.66</v>
      </c>
      <c r="AD30" s="206">
        <v>0</v>
      </c>
      <c r="AE30" s="206">
        <v>0</v>
      </c>
      <c r="AF30" s="206">
        <v>0</v>
      </c>
      <c r="AG30" s="206">
        <v>60.88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19.82</v>
      </c>
      <c r="E31" s="206">
        <v>0</v>
      </c>
      <c r="F31" s="206">
        <v>7.64</v>
      </c>
      <c r="G31" s="206">
        <v>9.67</v>
      </c>
      <c r="H31" s="206">
        <v>0</v>
      </c>
      <c r="I31" s="206">
        <v>39.99</v>
      </c>
      <c r="J31" s="206">
        <v>0.98</v>
      </c>
      <c r="K31" s="206">
        <v>20.25</v>
      </c>
      <c r="L31" s="206">
        <v>0.25</v>
      </c>
      <c r="M31" s="206">
        <v>2.4900000000000002</v>
      </c>
      <c r="N31" s="206">
        <v>2.0299999999999998</v>
      </c>
      <c r="O31" s="206">
        <v>1.44</v>
      </c>
      <c r="P31" s="206">
        <v>2.83</v>
      </c>
      <c r="Q31" s="206">
        <v>0.37</v>
      </c>
      <c r="R31" s="206">
        <v>0.48</v>
      </c>
      <c r="S31" s="206">
        <v>0.32</v>
      </c>
      <c r="T31" s="206">
        <v>0</v>
      </c>
      <c r="U31" s="206">
        <v>2.0499999999999998</v>
      </c>
      <c r="V31" s="206">
        <v>0.36</v>
      </c>
      <c r="W31" s="206">
        <v>0.59</v>
      </c>
      <c r="X31" s="206">
        <v>2.57</v>
      </c>
      <c r="Y31" s="206">
        <v>0</v>
      </c>
      <c r="Z31" s="206">
        <v>2.42</v>
      </c>
      <c r="AA31" s="206">
        <v>1.39</v>
      </c>
      <c r="AB31" s="206">
        <v>0</v>
      </c>
      <c r="AC31" s="206">
        <v>20.66</v>
      </c>
      <c r="AD31" s="206">
        <v>0</v>
      </c>
      <c r="AE31" s="206">
        <v>0</v>
      </c>
      <c r="AF31" s="206">
        <v>0</v>
      </c>
      <c r="AG31" s="206">
        <v>60.88</v>
      </c>
      <c r="AH31" s="206">
        <v>0</v>
      </c>
      <c r="AI31" s="206">
        <v>0</v>
      </c>
      <c r="AJ31" s="206">
        <v>0</v>
      </c>
      <c r="AK31" s="206">
        <v>-7.96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19.82</v>
      </c>
      <c r="E32" s="206">
        <v>0</v>
      </c>
      <c r="F32" s="206">
        <v>7.64</v>
      </c>
      <c r="G32" s="206">
        <v>9.67</v>
      </c>
      <c r="H32" s="206">
        <v>0</v>
      </c>
      <c r="I32" s="206">
        <v>39.99</v>
      </c>
      <c r="J32" s="206">
        <v>0.98</v>
      </c>
      <c r="K32" s="206">
        <v>20.25</v>
      </c>
      <c r="L32" s="206">
        <v>0.25</v>
      </c>
      <c r="M32" s="206">
        <v>2.4900000000000002</v>
      </c>
      <c r="N32" s="206">
        <v>2.0299999999999998</v>
      </c>
      <c r="O32" s="206">
        <v>1.44</v>
      </c>
      <c r="P32" s="206">
        <v>2.83</v>
      </c>
      <c r="Q32" s="206">
        <v>0.37</v>
      </c>
      <c r="R32" s="206">
        <v>0.48</v>
      </c>
      <c r="S32" s="206">
        <v>0.32</v>
      </c>
      <c r="T32" s="206">
        <v>0</v>
      </c>
      <c r="U32" s="206">
        <v>2.0499999999999998</v>
      </c>
      <c r="V32" s="206">
        <v>0.36</v>
      </c>
      <c r="W32" s="206">
        <v>0.59</v>
      </c>
      <c r="X32" s="206">
        <v>2.57</v>
      </c>
      <c r="Y32" s="206">
        <v>0</v>
      </c>
      <c r="Z32" s="206">
        <v>2.42</v>
      </c>
      <c r="AA32" s="206">
        <v>1.39</v>
      </c>
      <c r="AB32" s="206">
        <v>0</v>
      </c>
      <c r="AC32" s="206">
        <v>20.66</v>
      </c>
      <c r="AD32" s="206">
        <v>0</v>
      </c>
      <c r="AE32" s="206">
        <v>0</v>
      </c>
      <c r="AF32" s="206">
        <v>0</v>
      </c>
      <c r="AG32" s="206">
        <v>60.88</v>
      </c>
      <c r="AH32" s="206">
        <v>0</v>
      </c>
      <c r="AI32" s="206">
        <v>0</v>
      </c>
      <c r="AJ32" s="206">
        <v>0</v>
      </c>
      <c r="AK32" s="206">
        <v>-7.96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19.82</v>
      </c>
      <c r="E33" s="206">
        <v>0</v>
      </c>
      <c r="F33" s="206">
        <v>7.64</v>
      </c>
      <c r="G33" s="206">
        <v>9.67</v>
      </c>
      <c r="H33" s="206">
        <v>0</v>
      </c>
      <c r="I33" s="206">
        <v>39.99</v>
      </c>
      <c r="J33" s="206">
        <v>0.98</v>
      </c>
      <c r="K33" s="206">
        <v>20.25</v>
      </c>
      <c r="L33" s="206">
        <v>0.25</v>
      </c>
      <c r="M33" s="206">
        <v>2.4900000000000002</v>
      </c>
      <c r="N33" s="206">
        <v>2.0299999999999998</v>
      </c>
      <c r="O33" s="206">
        <v>1.44</v>
      </c>
      <c r="P33" s="206">
        <v>2.98</v>
      </c>
      <c r="Q33" s="206">
        <v>0.37</v>
      </c>
      <c r="R33" s="206">
        <v>0.48</v>
      </c>
      <c r="S33" s="206">
        <v>0.32</v>
      </c>
      <c r="T33" s="206">
        <v>0</v>
      </c>
      <c r="U33" s="206">
        <v>2.0499999999999998</v>
      </c>
      <c r="V33" s="206">
        <v>0.36</v>
      </c>
      <c r="W33" s="206">
        <v>0.59</v>
      </c>
      <c r="X33" s="206">
        <v>2.57</v>
      </c>
      <c r="Y33" s="206">
        <v>0</v>
      </c>
      <c r="Z33" s="206">
        <v>2.42</v>
      </c>
      <c r="AA33" s="206">
        <v>1.39</v>
      </c>
      <c r="AB33" s="206">
        <v>0</v>
      </c>
      <c r="AC33" s="206">
        <v>20.66</v>
      </c>
      <c r="AD33" s="206">
        <v>0</v>
      </c>
      <c r="AE33" s="206">
        <v>0</v>
      </c>
      <c r="AF33" s="206">
        <v>0</v>
      </c>
      <c r="AG33" s="206">
        <v>60.88</v>
      </c>
      <c r="AH33" s="206">
        <v>0</v>
      </c>
      <c r="AI33" s="206">
        <v>0</v>
      </c>
      <c r="AJ33" s="206">
        <v>0</v>
      </c>
      <c r="AK33" s="206">
        <v>-7.96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19.82</v>
      </c>
      <c r="E34" s="206">
        <v>0</v>
      </c>
      <c r="F34" s="206">
        <v>7.64</v>
      </c>
      <c r="G34" s="206">
        <v>9.67</v>
      </c>
      <c r="H34" s="206">
        <v>0</v>
      </c>
      <c r="I34" s="206">
        <v>39.99</v>
      </c>
      <c r="J34" s="206">
        <v>0.98</v>
      </c>
      <c r="K34" s="206">
        <v>20.25</v>
      </c>
      <c r="L34" s="206">
        <v>0.25</v>
      </c>
      <c r="M34" s="206">
        <v>2.4900000000000002</v>
      </c>
      <c r="N34" s="206">
        <v>2.0299999999999998</v>
      </c>
      <c r="O34" s="206">
        <v>1.44</v>
      </c>
      <c r="P34" s="206">
        <v>2.98</v>
      </c>
      <c r="Q34" s="206">
        <v>0.37</v>
      </c>
      <c r="R34" s="206">
        <v>0.48</v>
      </c>
      <c r="S34" s="206">
        <v>0.32</v>
      </c>
      <c r="T34" s="206">
        <v>0</v>
      </c>
      <c r="U34" s="206">
        <v>2.0499999999999998</v>
      </c>
      <c r="V34" s="206">
        <v>0.36</v>
      </c>
      <c r="W34" s="206">
        <v>0.59</v>
      </c>
      <c r="X34" s="206">
        <v>2.57</v>
      </c>
      <c r="Y34" s="206">
        <v>0</v>
      </c>
      <c r="Z34" s="206">
        <v>2.42</v>
      </c>
      <c r="AA34" s="206">
        <v>1.39</v>
      </c>
      <c r="AB34" s="206">
        <v>0</v>
      </c>
      <c r="AC34" s="206">
        <v>20.66</v>
      </c>
      <c r="AD34" s="206">
        <v>0</v>
      </c>
      <c r="AE34" s="206">
        <v>0</v>
      </c>
      <c r="AF34" s="206">
        <v>0</v>
      </c>
      <c r="AG34" s="206">
        <v>60.88</v>
      </c>
      <c r="AH34" s="206">
        <v>0</v>
      </c>
      <c r="AI34" s="206">
        <v>0</v>
      </c>
      <c r="AJ34" s="206">
        <v>0</v>
      </c>
      <c r="AK34" s="206">
        <v>-7.96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19.82</v>
      </c>
      <c r="E35" s="206">
        <v>0</v>
      </c>
      <c r="F35" s="206">
        <v>7.64</v>
      </c>
      <c r="G35" s="206">
        <v>9.67</v>
      </c>
      <c r="H35" s="206">
        <v>0</v>
      </c>
      <c r="I35" s="206">
        <v>39.99</v>
      </c>
      <c r="J35" s="206">
        <v>0.98</v>
      </c>
      <c r="K35" s="206">
        <v>20.25</v>
      </c>
      <c r="L35" s="206">
        <v>0.25</v>
      </c>
      <c r="M35" s="206">
        <v>2.4900000000000002</v>
      </c>
      <c r="N35" s="206">
        <v>2.0299999999999998</v>
      </c>
      <c r="O35" s="206">
        <v>1.44</v>
      </c>
      <c r="P35" s="206">
        <v>2.98</v>
      </c>
      <c r="Q35" s="206">
        <v>0.37</v>
      </c>
      <c r="R35" s="206">
        <v>0.48</v>
      </c>
      <c r="S35" s="206">
        <v>0.32</v>
      </c>
      <c r="T35" s="206">
        <v>0</v>
      </c>
      <c r="U35" s="206">
        <v>2.0499999999999998</v>
      </c>
      <c r="V35" s="206">
        <v>0.36</v>
      </c>
      <c r="W35" s="206">
        <v>0.63</v>
      </c>
      <c r="X35" s="206">
        <v>2.57</v>
      </c>
      <c r="Y35" s="206">
        <v>0</v>
      </c>
      <c r="Z35" s="206">
        <v>2.42</v>
      </c>
      <c r="AA35" s="206">
        <v>1.39</v>
      </c>
      <c r="AB35" s="206">
        <v>0</v>
      </c>
      <c r="AC35" s="206">
        <v>20.66</v>
      </c>
      <c r="AD35" s="206">
        <v>0</v>
      </c>
      <c r="AE35" s="206">
        <v>0</v>
      </c>
      <c r="AF35" s="206">
        <v>0</v>
      </c>
      <c r="AG35" s="206">
        <v>50.23</v>
      </c>
      <c r="AH35" s="206">
        <v>0</v>
      </c>
      <c r="AI35" s="206">
        <v>0</v>
      </c>
      <c r="AJ35" s="206">
        <v>0</v>
      </c>
      <c r="AK35" s="206">
        <v>-7.96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19.73</v>
      </c>
      <c r="E36" s="206">
        <v>0</v>
      </c>
      <c r="F36" s="206">
        <v>7.64</v>
      </c>
      <c r="G36" s="206">
        <v>9.67</v>
      </c>
      <c r="H36" s="206">
        <v>0</v>
      </c>
      <c r="I36" s="206">
        <v>39.99</v>
      </c>
      <c r="J36" s="206">
        <v>0.98</v>
      </c>
      <c r="K36" s="206">
        <v>20.25</v>
      </c>
      <c r="L36" s="206">
        <v>0.25</v>
      </c>
      <c r="M36" s="206">
        <v>2.4900000000000002</v>
      </c>
      <c r="N36" s="206">
        <v>2.0299999999999998</v>
      </c>
      <c r="O36" s="206">
        <v>1.44</v>
      </c>
      <c r="P36" s="206">
        <v>2.98</v>
      </c>
      <c r="Q36" s="206">
        <v>0.37</v>
      </c>
      <c r="R36" s="206">
        <v>0.48</v>
      </c>
      <c r="S36" s="206">
        <v>0.32</v>
      </c>
      <c r="T36" s="206">
        <v>0</v>
      </c>
      <c r="U36" s="206">
        <v>2.0499999999999998</v>
      </c>
      <c r="V36" s="206">
        <v>0.36</v>
      </c>
      <c r="W36" s="206">
        <v>0.61</v>
      </c>
      <c r="X36" s="206">
        <v>2.57</v>
      </c>
      <c r="Y36" s="206">
        <v>0</v>
      </c>
      <c r="Z36" s="206">
        <v>2.42</v>
      </c>
      <c r="AA36" s="206">
        <v>1.39</v>
      </c>
      <c r="AB36" s="206">
        <v>0</v>
      </c>
      <c r="AC36" s="206">
        <v>20.66</v>
      </c>
      <c r="AD36" s="206">
        <v>0</v>
      </c>
      <c r="AE36" s="206">
        <v>0</v>
      </c>
      <c r="AF36" s="206">
        <v>0</v>
      </c>
      <c r="AG36" s="206">
        <v>50.23</v>
      </c>
      <c r="AH36" s="206">
        <v>0</v>
      </c>
      <c r="AI36" s="206">
        <v>0</v>
      </c>
      <c r="AJ36" s="206">
        <v>0</v>
      </c>
      <c r="AK36" s="206">
        <v>-7.96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19.73</v>
      </c>
      <c r="E37" s="206">
        <v>0</v>
      </c>
      <c r="F37" s="206">
        <v>7.64</v>
      </c>
      <c r="G37" s="206">
        <v>9.67</v>
      </c>
      <c r="H37" s="206">
        <v>0</v>
      </c>
      <c r="I37" s="206">
        <v>39.99</v>
      </c>
      <c r="J37" s="206">
        <v>0.98</v>
      </c>
      <c r="K37" s="206">
        <v>20.25</v>
      </c>
      <c r="L37" s="206">
        <v>0.25</v>
      </c>
      <c r="M37" s="206">
        <v>2.4900000000000002</v>
      </c>
      <c r="N37" s="206">
        <v>2.0299999999999998</v>
      </c>
      <c r="O37" s="206">
        <v>1.44</v>
      </c>
      <c r="P37" s="206">
        <v>2.98</v>
      </c>
      <c r="Q37" s="206">
        <v>0.37</v>
      </c>
      <c r="R37" s="206">
        <v>0.48</v>
      </c>
      <c r="S37" s="206">
        <v>0.32</v>
      </c>
      <c r="T37" s="206">
        <v>0</v>
      </c>
      <c r="U37" s="206">
        <v>2.0499999999999998</v>
      </c>
      <c r="V37" s="206">
        <v>0.36</v>
      </c>
      <c r="W37" s="206">
        <v>0.61</v>
      </c>
      <c r="X37" s="206">
        <v>2.57</v>
      </c>
      <c r="Y37" s="206">
        <v>0</v>
      </c>
      <c r="Z37" s="206">
        <v>2.42</v>
      </c>
      <c r="AA37" s="206">
        <v>1.39</v>
      </c>
      <c r="AB37" s="206">
        <v>0</v>
      </c>
      <c r="AC37" s="206">
        <v>20.66</v>
      </c>
      <c r="AD37" s="206">
        <v>0</v>
      </c>
      <c r="AE37" s="206">
        <v>0</v>
      </c>
      <c r="AF37" s="206">
        <v>0</v>
      </c>
      <c r="AG37" s="206">
        <v>50.23</v>
      </c>
      <c r="AH37" s="206">
        <v>0</v>
      </c>
      <c r="AI37" s="206">
        <v>0</v>
      </c>
      <c r="AJ37" s="206">
        <v>0</v>
      </c>
      <c r="AK37" s="206">
        <v>-39.96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19.73</v>
      </c>
      <c r="E38" s="206">
        <v>0</v>
      </c>
      <c r="F38" s="206">
        <v>7.64</v>
      </c>
      <c r="G38" s="206">
        <v>9.67</v>
      </c>
      <c r="H38" s="206">
        <v>0</v>
      </c>
      <c r="I38" s="206">
        <v>39.99</v>
      </c>
      <c r="J38" s="206">
        <v>0.98</v>
      </c>
      <c r="K38" s="206">
        <v>20.25</v>
      </c>
      <c r="L38" s="206">
        <v>0.25</v>
      </c>
      <c r="M38" s="206">
        <v>2.4900000000000002</v>
      </c>
      <c r="N38" s="206">
        <v>2.0299999999999998</v>
      </c>
      <c r="O38" s="206">
        <v>1.44</v>
      </c>
      <c r="P38" s="206">
        <v>2.98</v>
      </c>
      <c r="Q38" s="206">
        <v>0.37</v>
      </c>
      <c r="R38" s="206">
        <v>0.48</v>
      </c>
      <c r="S38" s="206">
        <v>0.32</v>
      </c>
      <c r="T38" s="206">
        <v>0</v>
      </c>
      <c r="U38" s="206">
        <v>2.0499999999999998</v>
      </c>
      <c r="V38" s="206">
        <v>0.36</v>
      </c>
      <c r="W38" s="206">
        <v>0.61</v>
      </c>
      <c r="X38" s="206">
        <v>2.57</v>
      </c>
      <c r="Y38" s="206">
        <v>0</v>
      </c>
      <c r="Z38" s="206">
        <v>2.42</v>
      </c>
      <c r="AA38" s="206">
        <v>1.39</v>
      </c>
      <c r="AB38" s="206">
        <v>0</v>
      </c>
      <c r="AC38" s="206">
        <v>20.66</v>
      </c>
      <c r="AD38" s="206">
        <v>0</v>
      </c>
      <c r="AE38" s="206">
        <v>0</v>
      </c>
      <c r="AF38" s="206">
        <v>0</v>
      </c>
      <c r="AG38" s="206">
        <v>50.23</v>
      </c>
      <c r="AH38" s="206">
        <v>0</v>
      </c>
      <c r="AI38" s="206">
        <v>0</v>
      </c>
      <c r="AJ38" s="206">
        <v>0</v>
      </c>
      <c r="AK38" s="206">
        <v>-39.96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19.73</v>
      </c>
      <c r="E39" s="206">
        <v>0</v>
      </c>
      <c r="F39" s="206">
        <v>7.64</v>
      </c>
      <c r="G39" s="206">
        <v>9.67</v>
      </c>
      <c r="H39" s="206">
        <v>0</v>
      </c>
      <c r="I39" s="206">
        <v>39.5</v>
      </c>
      <c r="J39" s="206">
        <v>0.98</v>
      </c>
      <c r="K39" s="206">
        <v>20.25</v>
      </c>
      <c r="L39" s="206">
        <v>0.25</v>
      </c>
      <c r="M39" s="206">
        <v>2.4900000000000002</v>
      </c>
      <c r="N39" s="206">
        <v>2.0299999999999998</v>
      </c>
      <c r="O39" s="206">
        <v>1.44</v>
      </c>
      <c r="P39" s="206">
        <v>3.12</v>
      </c>
      <c r="Q39" s="206">
        <v>0.37</v>
      </c>
      <c r="R39" s="206">
        <v>0.48</v>
      </c>
      <c r="S39" s="206">
        <v>0.32</v>
      </c>
      <c r="T39" s="206">
        <v>0</v>
      </c>
      <c r="U39" s="206">
        <v>2.0499999999999998</v>
      </c>
      <c r="V39" s="206">
        <v>0.36</v>
      </c>
      <c r="W39" s="206">
        <v>0.61</v>
      </c>
      <c r="X39" s="206">
        <v>2.57</v>
      </c>
      <c r="Y39" s="206">
        <v>0</v>
      </c>
      <c r="Z39" s="206">
        <v>2.42</v>
      </c>
      <c r="AA39" s="206">
        <v>1.39</v>
      </c>
      <c r="AB39" s="206">
        <v>0</v>
      </c>
      <c r="AC39" s="206">
        <v>20.66</v>
      </c>
      <c r="AD39" s="206">
        <v>0</v>
      </c>
      <c r="AE39" s="206">
        <v>0</v>
      </c>
      <c r="AF39" s="206">
        <v>0</v>
      </c>
      <c r="AG39" s="206">
        <v>50.23</v>
      </c>
      <c r="AH39" s="206">
        <v>0</v>
      </c>
      <c r="AI39" s="206">
        <v>0</v>
      </c>
      <c r="AJ39" s="206">
        <v>0</v>
      </c>
      <c r="AK39" s="206">
        <v>-39.96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19.73</v>
      </c>
      <c r="E40" s="206">
        <v>0</v>
      </c>
      <c r="F40" s="206">
        <v>7.64</v>
      </c>
      <c r="G40" s="206">
        <v>9.67</v>
      </c>
      <c r="H40" s="206">
        <v>0</v>
      </c>
      <c r="I40" s="206">
        <v>39.5</v>
      </c>
      <c r="J40" s="206">
        <v>0.98</v>
      </c>
      <c r="K40" s="206">
        <v>20.25</v>
      </c>
      <c r="L40" s="206">
        <v>0.25</v>
      </c>
      <c r="M40" s="206">
        <v>2.4900000000000002</v>
      </c>
      <c r="N40" s="206">
        <v>2.0299999999999998</v>
      </c>
      <c r="O40" s="206">
        <v>1.44</v>
      </c>
      <c r="P40" s="206">
        <v>3.12</v>
      </c>
      <c r="Q40" s="206">
        <v>0.37</v>
      </c>
      <c r="R40" s="206">
        <v>0.48</v>
      </c>
      <c r="S40" s="206">
        <v>0.32</v>
      </c>
      <c r="T40" s="206">
        <v>0</v>
      </c>
      <c r="U40" s="206">
        <v>2.0499999999999998</v>
      </c>
      <c r="V40" s="206">
        <v>0.36</v>
      </c>
      <c r="W40" s="206">
        <v>0.61</v>
      </c>
      <c r="X40" s="206">
        <v>2.57</v>
      </c>
      <c r="Y40" s="206">
        <v>0</v>
      </c>
      <c r="Z40" s="206">
        <v>2.42</v>
      </c>
      <c r="AA40" s="206">
        <v>1.39</v>
      </c>
      <c r="AB40" s="206">
        <v>0</v>
      </c>
      <c r="AC40" s="206">
        <v>20.66</v>
      </c>
      <c r="AD40" s="206">
        <v>0</v>
      </c>
      <c r="AE40" s="206">
        <v>0</v>
      </c>
      <c r="AF40" s="206">
        <v>0</v>
      </c>
      <c r="AG40" s="206">
        <v>50.23</v>
      </c>
      <c r="AH40" s="206">
        <v>0</v>
      </c>
      <c r="AI40" s="206">
        <v>0</v>
      </c>
      <c r="AJ40" s="206">
        <v>0</v>
      </c>
      <c r="AK40" s="206">
        <v>-39.96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19.73</v>
      </c>
      <c r="E41" s="206">
        <v>0</v>
      </c>
      <c r="F41" s="206">
        <v>7.64</v>
      </c>
      <c r="G41" s="206">
        <v>9.67</v>
      </c>
      <c r="H41" s="206">
        <v>0</v>
      </c>
      <c r="I41" s="206">
        <v>39.5</v>
      </c>
      <c r="J41" s="206">
        <v>0.98</v>
      </c>
      <c r="K41" s="206">
        <v>20.25</v>
      </c>
      <c r="L41" s="206">
        <v>0.25</v>
      </c>
      <c r="M41" s="206">
        <v>2.4900000000000002</v>
      </c>
      <c r="N41" s="206">
        <v>2.0299999999999998</v>
      </c>
      <c r="O41" s="206">
        <v>1.44</v>
      </c>
      <c r="P41" s="206">
        <v>3.12</v>
      </c>
      <c r="Q41" s="206">
        <v>0.37</v>
      </c>
      <c r="R41" s="206">
        <v>0.48</v>
      </c>
      <c r="S41" s="206">
        <v>0.32</v>
      </c>
      <c r="T41" s="206">
        <v>0</v>
      </c>
      <c r="U41" s="206">
        <v>2.0499999999999998</v>
      </c>
      <c r="V41" s="206">
        <v>0.36</v>
      </c>
      <c r="W41" s="206">
        <v>0.61</v>
      </c>
      <c r="X41" s="206">
        <v>2.57</v>
      </c>
      <c r="Y41" s="206">
        <v>0</v>
      </c>
      <c r="Z41" s="206">
        <v>2.42</v>
      </c>
      <c r="AA41" s="206">
        <v>1.39</v>
      </c>
      <c r="AB41" s="206">
        <v>0</v>
      </c>
      <c r="AC41" s="206">
        <v>20.66</v>
      </c>
      <c r="AD41" s="206">
        <v>0</v>
      </c>
      <c r="AE41" s="206">
        <v>0</v>
      </c>
      <c r="AF41" s="206">
        <v>0</v>
      </c>
      <c r="AG41" s="206">
        <v>50.23</v>
      </c>
      <c r="AH41" s="206">
        <v>0</v>
      </c>
      <c r="AI41" s="206">
        <v>0</v>
      </c>
      <c r="AJ41" s="206">
        <v>0</v>
      </c>
      <c r="AK41" s="206">
        <v>-39.96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19.73</v>
      </c>
      <c r="E42" s="206">
        <v>0</v>
      </c>
      <c r="F42" s="206">
        <v>7.64</v>
      </c>
      <c r="G42" s="206">
        <v>9.67</v>
      </c>
      <c r="H42" s="206">
        <v>0</v>
      </c>
      <c r="I42" s="206">
        <v>39.5</v>
      </c>
      <c r="J42" s="206">
        <v>0.98</v>
      </c>
      <c r="K42" s="206">
        <v>20.25</v>
      </c>
      <c r="L42" s="206">
        <v>0.25</v>
      </c>
      <c r="M42" s="206">
        <v>2.4900000000000002</v>
      </c>
      <c r="N42" s="206">
        <v>2.0299999999999998</v>
      </c>
      <c r="O42" s="206">
        <v>1.44</v>
      </c>
      <c r="P42" s="206">
        <v>3.12</v>
      </c>
      <c r="Q42" s="206">
        <v>0.37</v>
      </c>
      <c r="R42" s="206">
        <v>0.48</v>
      </c>
      <c r="S42" s="206">
        <v>0.32</v>
      </c>
      <c r="T42" s="206">
        <v>0</v>
      </c>
      <c r="U42" s="206">
        <v>2.0499999999999998</v>
      </c>
      <c r="V42" s="206">
        <v>0.36</v>
      </c>
      <c r="W42" s="206">
        <v>0.61</v>
      </c>
      <c r="X42" s="206">
        <v>2.57</v>
      </c>
      <c r="Y42" s="206">
        <v>0</v>
      </c>
      <c r="Z42" s="206">
        <v>2.42</v>
      </c>
      <c r="AA42" s="206">
        <v>1.39</v>
      </c>
      <c r="AB42" s="206">
        <v>0</v>
      </c>
      <c r="AC42" s="206">
        <v>20.66</v>
      </c>
      <c r="AD42" s="206">
        <v>0</v>
      </c>
      <c r="AE42" s="206">
        <v>0</v>
      </c>
      <c r="AF42" s="206">
        <v>0</v>
      </c>
      <c r="AG42" s="206">
        <v>50.23</v>
      </c>
      <c r="AH42" s="206">
        <v>0</v>
      </c>
      <c r="AI42" s="206">
        <v>0</v>
      </c>
      <c r="AJ42" s="206">
        <v>0</v>
      </c>
      <c r="AK42" s="206">
        <v>-39.96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19.64</v>
      </c>
      <c r="E43" s="206">
        <v>0</v>
      </c>
      <c r="F43" s="206">
        <v>7.64</v>
      </c>
      <c r="G43" s="206">
        <v>9.67</v>
      </c>
      <c r="H43" s="206">
        <v>0</v>
      </c>
      <c r="I43" s="206">
        <v>39.5</v>
      </c>
      <c r="J43" s="206">
        <v>0.98</v>
      </c>
      <c r="K43" s="206">
        <v>20.25</v>
      </c>
      <c r="L43" s="206">
        <v>0.25</v>
      </c>
      <c r="M43" s="206">
        <v>2.4900000000000002</v>
      </c>
      <c r="N43" s="206">
        <v>2.0299999999999998</v>
      </c>
      <c r="O43" s="206">
        <v>1.44</v>
      </c>
      <c r="P43" s="206">
        <v>3.12</v>
      </c>
      <c r="Q43" s="206">
        <v>0.37</v>
      </c>
      <c r="R43" s="206">
        <v>0.48</v>
      </c>
      <c r="S43" s="206">
        <v>0.32</v>
      </c>
      <c r="T43" s="206">
        <v>0</v>
      </c>
      <c r="U43" s="206">
        <v>2.0499999999999998</v>
      </c>
      <c r="V43" s="206">
        <v>0.36</v>
      </c>
      <c r="W43" s="206">
        <v>0.61</v>
      </c>
      <c r="X43" s="206">
        <v>2.57</v>
      </c>
      <c r="Y43" s="206">
        <v>0</v>
      </c>
      <c r="Z43" s="206">
        <v>2.42</v>
      </c>
      <c r="AA43" s="206">
        <v>1.39</v>
      </c>
      <c r="AB43" s="206">
        <v>0</v>
      </c>
      <c r="AC43" s="206">
        <v>20.66</v>
      </c>
      <c r="AD43" s="206">
        <v>0</v>
      </c>
      <c r="AE43" s="206">
        <v>0</v>
      </c>
      <c r="AF43" s="206">
        <v>0</v>
      </c>
      <c r="AG43" s="206">
        <v>50.23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19.64</v>
      </c>
      <c r="E44" s="206">
        <v>0</v>
      </c>
      <c r="F44" s="206">
        <v>7.64</v>
      </c>
      <c r="G44" s="206">
        <v>9.67</v>
      </c>
      <c r="H44" s="206">
        <v>0</v>
      </c>
      <c r="I44" s="206">
        <v>39.5</v>
      </c>
      <c r="J44" s="206">
        <v>0.98</v>
      </c>
      <c r="K44" s="206">
        <v>20.25</v>
      </c>
      <c r="L44" s="206">
        <v>0.25</v>
      </c>
      <c r="M44" s="206">
        <v>2.4900000000000002</v>
      </c>
      <c r="N44" s="206">
        <v>2.0299999999999998</v>
      </c>
      <c r="O44" s="206">
        <v>1.44</v>
      </c>
      <c r="P44" s="206">
        <v>3.12</v>
      </c>
      <c r="Q44" s="206">
        <v>0.37</v>
      </c>
      <c r="R44" s="206">
        <v>0.48</v>
      </c>
      <c r="S44" s="206">
        <v>0.32</v>
      </c>
      <c r="T44" s="206">
        <v>0</v>
      </c>
      <c r="U44" s="206">
        <v>2.0499999999999998</v>
      </c>
      <c r="V44" s="206">
        <v>0.36</v>
      </c>
      <c r="W44" s="206">
        <v>0.61</v>
      </c>
      <c r="X44" s="206">
        <v>2.57</v>
      </c>
      <c r="Y44" s="206">
        <v>0</v>
      </c>
      <c r="Z44" s="206">
        <v>2.42</v>
      </c>
      <c r="AA44" s="206">
        <v>1.39</v>
      </c>
      <c r="AB44" s="206">
        <v>0</v>
      </c>
      <c r="AC44" s="206">
        <v>20.66</v>
      </c>
      <c r="AD44" s="206">
        <v>0</v>
      </c>
      <c r="AE44" s="206">
        <v>0</v>
      </c>
      <c r="AF44" s="206">
        <v>0</v>
      </c>
      <c r="AG44" s="206">
        <v>50.23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19.64</v>
      </c>
      <c r="E45" s="206">
        <v>0</v>
      </c>
      <c r="F45" s="206">
        <v>7.64</v>
      </c>
      <c r="G45" s="206">
        <v>9.67</v>
      </c>
      <c r="H45" s="206">
        <v>0</v>
      </c>
      <c r="I45" s="206">
        <v>39.5</v>
      </c>
      <c r="J45" s="206">
        <v>0.98</v>
      </c>
      <c r="K45" s="206">
        <v>20.25</v>
      </c>
      <c r="L45" s="206">
        <v>0.25</v>
      </c>
      <c r="M45" s="206">
        <v>2.4900000000000002</v>
      </c>
      <c r="N45" s="206">
        <v>2.0299999999999998</v>
      </c>
      <c r="O45" s="206">
        <v>1.44</v>
      </c>
      <c r="P45" s="206">
        <v>3.12</v>
      </c>
      <c r="Q45" s="206">
        <v>0.37</v>
      </c>
      <c r="R45" s="206">
        <v>0.48</v>
      </c>
      <c r="S45" s="206">
        <v>0.32</v>
      </c>
      <c r="T45" s="206">
        <v>0</v>
      </c>
      <c r="U45" s="206">
        <v>2.0499999999999998</v>
      </c>
      <c r="V45" s="206">
        <v>0.36</v>
      </c>
      <c r="W45" s="206">
        <v>0.61</v>
      </c>
      <c r="X45" s="206">
        <v>2.57</v>
      </c>
      <c r="Y45" s="206">
        <v>0</v>
      </c>
      <c r="Z45" s="206">
        <v>2.42</v>
      </c>
      <c r="AA45" s="206">
        <v>1.39</v>
      </c>
      <c r="AB45" s="206">
        <v>0</v>
      </c>
      <c r="AC45" s="206">
        <v>20.66</v>
      </c>
      <c r="AD45" s="206">
        <v>0</v>
      </c>
      <c r="AE45" s="206">
        <v>0</v>
      </c>
      <c r="AF45" s="206">
        <v>0</v>
      </c>
      <c r="AG45" s="206">
        <v>50.23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19.64</v>
      </c>
      <c r="E46" s="206">
        <v>0</v>
      </c>
      <c r="F46" s="206">
        <v>7.64</v>
      </c>
      <c r="G46" s="206">
        <v>9.67</v>
      </c>
      <c r="H46" s="206">
        <v>0</v>
      </c>
      <c r="I46" s="206">
        <v>39.5</v>
      </c>
      <c r="J46" s="206">
        <v>0.98</v>
      </c>
      <c r="K46" s="206">
        <v>20.25</v>
      </c>
      <c r="L46" s="206">
        <v>0.25</v>
      </c>
      <c r="M46" s="206">
        <v>2.4900000000000002</v>
      </c>
      <c r="N46" s="206">
        <v>2.0299999999999998</v>
      </c>
      <c r="O46" s="206">
        <v>1.44</v>
      </c>
      <c r="P46" s="206">
        <v>3.12</v>
      </c>
      <c r="Q46" s="206">
        <v>0.37</v>
      </c>
      <c r="R46" s="206">
        <v>0.48</v>
      </c>
      <c r="S46" s="206">
        <v>0.32</v>
      </c>
      <c r="T46" s="206">
        <v>0</v>
      </c>
      <c r="U46" s="206">
        <v>2.0499999999999998</v>
      </c>
      <c r="V46" s="206">
        <v>0.36</v>
      </c>
      <c r="W46" s="206">
        <v>0.61</v>
      </c>
      <c r="X46" s="206">
        <v>2.57</v>
      </c>
      <c r="Y46" s="206">
        <v>0</v>
      </c>
      <c r="Z46" s="206">
        <v>2.42</v>
      </c>
      <c r="AA46" s="206">
        <v>1.39</v>
      </c>
      <c r="AB46" s="206">
        <v>0</v>
      </c>
      <c r="AC46" s="206">
        <v>20.66</v>
      </c>
      <c r="AD46" s="206">
        <v>0</v>
      </c>
      <c r="AE46" s="206">
        <v>0</v>
      </c>
      <c r="AF46" s="206">
        <v>0</v>
      </c>
      <c r="AG46" s="206">
        <v>50.23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19.64</v>
      </c>
      <c r="E47" s="206">
        <v>0</v>
      </c>
      <c r="F47" s="206">
        <v>7.64</v>
      </c>
      <c r="G47" s="206">
        <v>9.67</v>
      </c>
      <c r="H47" s="206">
        <v>0</v>
      </c>
      <c r="I47" s="206">
        <v>39.5</v>
      </c>
      <c r="J47" s="206">
        <v>0.98</v>
      </c>
      <c r="K47" s="206">
        <v>38.68</v>
      </c>
      <c r="L47" s="206">
        <v>0.25</v>
      </c>
      <c r="M47" s="206">
        <v>2.4900000000000002</v>
      </c>
      <c r="N47" s="206">
        <v>2.0299999999999998</v>
      </c>
      <c r="O47" s="206">
        <v>1.44</v>
      </c>
      <c r="P47" s="206">
        <v>3.12</v>
      </c>
      <c r="Q47" s="206">
        <v>0.37</v>
      </c>
      <c r="R47" s="206">
        <v>0.48</v>
      </c>
      <c r="S47" s="206">
        <v>0.32</v>
      </c>
      <c r="T47" s="206">
        <v>0</v>
      </c>
      <c r="U47" s="206">
        <v>2.0499999999999998</v>
      </c>
      <c r="V47" s="206">
        <v>0.36</v>
      </c>
      <c r="W47" s="206">
        <v>0.61</v>
      </c>
      <c r="X47" s="206">
        <v>2.57</v>
      </c>
      <c r="Y47" s="206">
        <v>0</v>
      </c>
      <c r="Z47" s="206">
        <v>2.42</v>
      </c>
      <c r="AA47" s="206">
        <v>1.39</v>
      </c>
      <c r="AB47" s="206">
        <v>0</v>
      </c>
      <c r="AC47" s="206">
        <v>20.49</v>
      </c>
      <c r="AD47" s="206">
        <v>0</v>
      </c>
      <c r="AE47" s="206">
        <v>0</v>
      </c>
      <c r="AF47" s="206">
        <v>0</v>
      </c>
      <c r="AG47" s="206">
        <v>50.23</v>
      </c>
      <c r="AH47" s="206">
        <v>0</v>
      </c>
      <c r="AI47" s="206">
        <v>0</v>
      </c>
      <c r="AJ47" s="206">
        <v>0</v>
      </c>
      <c r="AK47" s="206">
        <v>17.62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19.64</v>
      </c>
      <c r="E48" s="206">
        <v>0</v>
      </c>
      <c r="F48" s="206">
        <v>7.64</v>
      </c>
      <c r="G48" s="206">
        <v>9.67</v>
      </c>
      <c r="H48" s="206">
        <v>0</v>
      </c>
      <c r="I48" s="206">
        <v>39.5</v>
      </c>
      <c r="J48" s="206">
        <v>0.98</v>
      </c>
      <c r="K48" s="206">
        <v>67.489999999999995</v>
      </c>
      <c r="L48" s="206">
        <v>0.25</v>
      </c>
      <c r="M48" s="206">
        <v>2.4900000000000002</v>
      </c>
      <c r="N48" s="206">
        <v>2.0299999999999998</v>
      </c>
      <c r="O48" s="206">
        <v>1.44</v>
      </c>
      <c r="P48" s="206">
        <v>3.12</v>
      </c>
      <c r="Q48" s="206">
        <v>0.37</v>
      </c>
      <c r="R48" s="206">
        <v>0.48</v>
      </c>
      <c r="S48" s="206">
        <v>0.32</v>
      </c>
      <c r="T48" s="206">
        <v>0</v>
      </c>
      <c r="U48" s="206">
        <v>2.0499999999999998</v>
      </c>
      <c r="V48" s="206">
        <v>0.36</v>
      </c>
      <c r="W48" s="206">
        <v>0.61</v>
      </c>
      <c r="X48" s="206">
        <v>2.57</v>
      </c>
      <c r="Y48" s="206">
        <v>0</v>
      </c>
      <c r="Z48" s="206">
        <v>2.42</v>
      </c>
      <c r="AA48" s="206">
        <v>1.39</v>
      </c>
      <c r="AB48" s="206">
        <v>0</v>
      </c>
      <c r="AC48" s="206">
        <v>20.49</v>
      </c>
      <c r="AD48" s="206">
        <v>0</v>
      </c>
      <c r="AE48" s="206">
        <v>0</v>
      </c>
      <c r="AF48" s="206">
        <v>0</v>
      </c>
      <c r="AG48" s="206">
        <v>50.23</v>
      </c>
      <c r="AH48" s="206">
        <v>0</v>
      </c>
      <c r="AI48" s="206">
        <v>0</v>
      </c>
      <c r="AJ48" s="206">
        <v>0</v>
      </c>
      <c r="AK48" s="206">
        <v>17.62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19.64</v>
      </c>
      <c r="E49" s="206">
        <v>0</v>
      </c>
      <c r="F49" s="206">
        <v>7.64</v>
      </c>
      <c r="G49" s="206">
        <v>9.67</v>
      </c>
      <c r="H49" s="206">
        <v>0</v>
      </c>
      <c r="I49" s="206">
        <v>39.5</v>
      </c>
      <c r="J49" s="206">
        <v>0.98</v>
      </c>
      <c r="K49" s="206">
        <v>78.06</v>
      </c>
      <c r="L49" s="206">
        <v>0.25</v>
      </c>
      <c r="M49" s="206">
        <v>2.4900000000000002</v>
      </c>
      <c r="N49" s="206">
        <v>2.0299999999999998</v>
      </c>
      <c r="O49" s="206">
        <v>1.44</v>
      </c>
      <c r="P49" s="206">
        <v>3.27</v>
      </c>
      <c r="Q49" s="206">
        <v>0.37</v>
      </c>
      <c r="R49" s="206">
        <v>0.48</v>
      </c>
      <c r="S49" s="206">
        <v>0.32</v>
      </c>
      <c r="T49" s="206">
        <v>0</v>
      </c>
      <c r="U49" s="206">
        <v>2.0499999999999998</v>
      </c>
      <c r="V49" s="206">
        <v>0.36</v>
      </c>
      <c r="W49" s="206">
        <v>0.61</v>
      </c>
      <c r="X49" s="206">
        <v>2.57</v>
      </c>
      <c r="Y49" s="206">
        <v>0</v>
      </c>
      <c r="Z49" s="206">
        <v>2.42</v>
      </c>
      <c r="AA49" s="206">
        <v>1.39</v>
      </c>
      <c r="AB49" s="206">
        <v>0</v>
      </c>
      <c r="AC49" s="206">
        <v>20.49</v>
      </c>
      <c r="AD49" s="206">
        <v>0</v>
      </c>
      <c r="AE49" s="206">
        <v>0</v>
      </c>
      <c r="AF49" s="206">
        <v>0</v>
      </c>
      <c r="AG49" s="206">
        <v>50.23</v>
      </c>
      <c r="AH49" s="206">
        <v>0</v>
      </c>
      <c r="AI49" s="206">
        <v>0</v>
      </c>
      <c r="AJ49" s="206">
        <v>0</v>
      </c>
      <c r="AK49" s="206">
        <v>17.649999999999999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19.64</v>
      </c>
      <c r="E50" s="206">
        <v>0</v>
      </c>
      <c r="F50" s="206">
        <v>7.64</v>
      </c>
      <c r="G50" s="206">
        <v>9.67</v>
      </c>
      <c r="H50" s="206">
        <v>0</v>
      </c>
      <c r="I50" s="206">
        <v>39.5</v>
      </c>
      <c r="J50" s="206">
        <v>0.98</v>
      </c>
      <c r="K50" s="206">
        <v>103.03</v>
      </c>
      <c r="L50" s="206">
        <v>0.25</v>
      </c>
      <c r="M50" s="206">
        <v>2.4900000000000002</v>
      </c>
      <c r="N50" s="206">
        <v>2.0299999999999998</v>
      </c>
      <c r="O50" s="206">
        <v>1.44</v>
      </c>
      <c r="P50" s="206">
        <v>3.27</v>
      </c>
      <c r="Q50" s="206">
        <v>0.37</v>
      </c>
      <c r="R50" s="206">
        <v>0.48</v>
      </c>
      <c r="S50" s="206">
        <v>0.32</v>
      </c>
      <c r="T50" s="206">
        <v>0</v>
      </c>
      <c r="U50" s="206">
        <v>2.0499999999999998</v>
      </c>
      <c r="V50" s="206">
        <v>0.36</v>
      </c>
      <c r="W50" s="206">
        <v>0.61</v>
      </c>
      <c r="X50" s="206">
        <v>2.57</v>
      </c>
      <c r="Y50" s="206">
        <v>0</v>
      </c>
      <c r="Z50" s="206">
        <v>2.42</v>
      </c>
      <c r="AA50" s="206">
        <v>1.39</v>
      </c>
      <c r="AB50" s="206">
        <v>0</v>
      </c>
      <c r="AC50" s="206">
        <v>20.49</v>
      </c>
      <c r="AD50" s="206">
        <v>0</v>
      </c>
      <c r="AE50" s="206">
        <v>0</v>
      </c>
      <c r="AF50" s="206">
        <v>0</v>
      </c>
      <c r="AG50" s="206">
        <v>50.23</v>
      </c>
      <c r="AH50" s="206">
        <v>0</v>
      </c>
      <c r="AI50" s="206">
        <v>0</v>
      </c>
      <c r="AJ50" s="206">
        <v>0</v>
      </c>
      <c r="AK50" s="206">
        <v>17.649999999999999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19.64</v>
      </c>
      <c r="E51" s="206">
        <v>0</v>
      </c>
      <c r="F51" s="206">
        <v>7.64</v>
      </c>
      <c r="G51" s="206">
        <v>9.67</v>
      </c>
      <c r="H51" s="206">
        <v>0</v>
      </c>
      <c r="I51" s="206">
        <v>39.5</v>
      </c>
      <c r="J51" s="206">
        <v>0.98</v>
      </c>
      <c r="K51" s="206">
        <v>141.44</v>
      </c>
      <c r="L51" s="206">
        <v>0.25</v>
      </c>
      <c r="M51" s="206">
        <v>2.4900000000000002</v>
      </c>
      <c r="N51" s="206">
        <v>2.0299999999999998</v>
      </c>
      <c r="O51" s="206">
        <v>1.44</v>
      </c>
      <c r="P51" s="206">
        <v>3.27</v>
      </c>
      <c r="Q51" s="206">
        <v>0.37</v>
      </c>
      <c r="R51" s="206">
        <v>0.48</v>
      </c>
      <c r="S51" s="206">
        <v>0.32</v>
      </c>
      <c r="T51" s="206">
        <v>0</v>
      </c>
      <c r="U51" s="206">
        <v>2.0499999999999998</v>
      </c>
      <c r="V51" s="206">
        <v>0.36</v>
      </c>
      <c r="W51" s="206">
        <v>0.61</v>
      </c>
      <c r="X51" s="206">
        <v>2.57</v>
      </c>
      <c r="Y51" s="206">
        <v>0</v>
      </c>
      <c r="Z51" s="206">
        <v>2.42</v>
      </c>
      <c r="AA51" s="206">
        <v>1.39</v>
      </c>
      <c r="AB51" s="206">
        <v>0</v>
      </c>
      <c r="AC51" s="206">
        <v>20.49</v>
      </c>
      <c r="AD51" s="206">
        <v>0</v>
      </c>
      <c r="AE51" s="206">
        <v>0</v>
      </c>
      <c r="AF51" s="206">
        <v>0</v>
      </c>
      <c r="AG51" s="206">
        <v>48.53</v>
      </c>
      <c r="AH51" s="206">
        <v>0</v>
      </c>
      <c r="AI51" s="206">
        <v>0</v>
      </c>
      <c r="AJ51" s="206">
        <v>0</v>
      </c>
      <c r="AK51" s="206">
        <v>17.649999999999999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19.64</v>
      </c>
      <c r="E52" s="206">
        <v>0</v>
      </c>
      <c r="F52" s="206">
        <v>7.64</v>
      </c>
      <c r="G52" s="206">
        <v>9.67</v>
      </c>
      <c r="H52" s="206">
        <v>0</v>
      </c>
      <c r="I52" s="206">
        <v>39.5</v>
      </c>
      <c r="J52" s="206">
        <v>0.98</v>
      </c>
      <c r="K52" s="206">
        <v>170.26</v>
      </c>
      <c r="L52" s="206">
        <v>0.25</v>
      </c>
      <c r="M52" s="206">
        <v>2.4900000000000002</v>
      </c>
      <c r="N52" s="206">
        <v>2.0299999999999998</v>
      </c>
      <c r="O52" s="206">
        <v>1.44</v>
      </c>
      <c r="P52" s="206">
        <v>3.27</v>
      </c>
      <c r="Q52" s="206">
        <v>0.37</v>
      </c>
      <c r="R52" s="206">
        <v>0.48</v>
      </c>
      <c r="S52" s="206">
        <v>0.32</v>
      </c>
      <c r="T52" s="206">
        <v>0</v>
      </c>
      <c r="U52" s="206">
        <v>2.0499999999999998</v>
      </c>
      <c r="V52" s="206">
        <v>0.36</v>
      </c>
      <c r="W52" s="206">
        <v>0.61</v>
      </c>
      <c r="X52" s="206">
        <v>2.57</v>
      </c>
      <c r="Y52" s="206">
        <v>0</v>
      </c>
      <c r="Z52" s="206">
        <v>2.42</v>
      </c>
      <c r="AA52" s="206">
        <v>1.39</v>
      </c>
      <c r="AB52" s="206">
        <v>0</v>
      </c>
      <c r="AC52" s="206">
        <v>20.66</v>
      </c>
      <c r="AD52" s="206">
        <v>0</v>
      </c>
      <c r="AE52" s="206">
        <v>0</v>
      </c>
      <c r="AF52" s="206">
        <v>0</v>
      </c>
      <c r="AG52" s="206">
        <v>48.53</v>
      </c>
      <c r="AH52" s="206">
        <v>0</v>
      </c>
      <c r="AI52" s="206">
        <v>0</v>
      </c>
      <c r="AJ52" s="206">
        <v>0</v>
      </c>
      <c r="AK52" s="206">
        <v>17.649999999999999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19.64</v>
      </c>
      <c r="E53" s="206">
        <v>0</v>
      </c>
      <c r="F53" s="206">
        <v>7.64</v>
      </c>
      <c r="G53" s="206">
        <v>9.67</v>
      </c>
      <c r="H53" s="206">
        <v>0</v>
      </c>
      <c r="I53" s="206">
        <v>39.5</v>
      </c>
      <c r="J53" s="206">
        <v>0.98</v>
      </c>
      <c r="K53" s="206">
        <v>213.47</v>
      </c>
      <c r="L53" s="206">
        <v>0.25</v>
      </c>
      <c r="M53" s="206">
        <v>2.4900000000000002</v>
      </c>
      <c r="N53" s="206">
        <v>2.0299999999999998</v>
      </c>
      <c r="O53" s="206">
        <v>1.44</v>
      </c>
      <c r="P53" s="206">
        <v>3.27</v>
      </c>
      <c r="Q53" s="206">
        <v>0.37</v>
      </c>
      <c r="R53" s="206">
        <v>0.48</v>
      </c>
      <c r="S53" s="206">
        <v>0.32</v>
      </c>
      <c r="T53" s="206">
        <v>0</v>
      </c>
      <c r="U53" s="206">
        <v>2.0499999999999998</v>
      </c>
      <c r="V53" s="206">
        <v>0.36</v>
      </c>
      <c r="W53" s="206">
        <v>0.61</v>
      </c>
      <c r="X53" s="206">
        <v>2.57</v>
      </c>
      <c r="Y53" s="206">
        <v>0</v>
      </c>
      <c r="Z53" s="206">
        <v>2.42</v>
      </c>
      <c r="AA53" s="206">
        <v>1.39</v>
      </c>
      <c r="AB53" s="206">
        <v>0</v>
      </c>
      <c r="AC53" s="206">
        <v>20.66</v>
      </c>
      <c r="AD53" s="206">
        <v>0</v>
      </c>
      <c r="AE53" s="206">
        <v>0</v>
      </c>
      <c r="AF53" s="206">
        <v>0</v>
      </c>
      <c r="AG53" s="206">
        <v>48.53</v>
      </c>
      <c r="AH53" s="206">
        <v>0</v>
      </c>
      <c r="AI53" s="206">
        <v>0</v>
      </c>
      <c r="AJ53" s="206">
        <v>0</v>
      </c>
      <c r="AK53" s="206">
        <v>17.649999999999999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19.64</v>
      </c>
      <c r="E54" s="206">
        <v>0</v>
      </c>
      <c r="F54" s="206">
        <v>7.64</v>
      </c>
      <c r="G54" s="206">
        <v>9.67</v>
      </c>
      <c r="H54" s="206">
        <v>0</v>
      </c>
      <c r="I54" s="206">
        <v>39.5</v>
      </c>
      <c r="J54" s="206">
        <v>0.98</v>
      </c>
      <c r="K54" s="206">
        <v>247.67</v>
      </c>
      <c r="L54" s="206">
        <v>0.25</v>
      </c>
      <c r="M54" s="206">
        <v>2.4900000000000002</v>
      </c>
      <c r="N54" s="206">
        <v>2.0299999999999998</v>
      </c>
      <c r="O54" s="206">
        <v>1.44</v>
      </c>
      <c r="P54" s="206">
        <v>3.27</v>
      </c>
      <c r="Q54" s="206">
        <v>0.37</v>
      </c>
      <c r="R54" s="206">
        <v>0.48</v>
      </c>
      <c r="S54" s="206">
        <v>0.32</v>
      </c>
      <c r="T54" s="206">
        <v>0</v>
      </c>
      <c r="U54" s="206">
        <v>2.0499999999999998</v>
      </c>
      <c r="V54" s="206">
        <v>0.36</v>
      </c>
      <c r="W54" s="206">
        <v>0.61</v>
      </c>
      <c r="X54" s="206">
        <v>2.57</v>
      </c>
      <c r="Y54" s="206">
        <v>0</v>
      </c>
      <c r="Z54" s="206">
        <v>2.42</v>
      </c>
      <c r="AA54" s="206">
        <v>1.39</v>
      </c>
      <c r="AB54" s="206">
        <v>0</v>
      </c>
      <c r="AC54" s="206">
        <v>20.66</v>
      </c>
      <c r="AD54" s="206">
        <v>0</v>
      </c>
      <c r="AE54" s="206">
        <v>0</v>
      </c>
      <c r="AF54" s="206">
        <v>0</v>
      </c>
      <c r="AG54" s="206">
        <v>48.53</v>
      </c>
      <c r="AH54" s="206">
        <v>0</v>
      </c>
      <c r="AI54" s="206">
        <v>0</v>
      </c>
      <c r="AJ54" s="206">
        <v>0</v>
      </c>
      <c r="AK54" s="206">
        <v>17.649999999999999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19.64</v>
      </c>
      <c r="E55" s="206">
        <v>0</v>
      </c>
      <c r="F55" s="206">
        <v>7.64</v>
      </c>
      <c r="G55" s="206">
        <v>9.67</v>
      </c>
      <c r="H55" s="206">
        <v>0</v>
      </c>
      <c r="I55" s="206">
        <v>39.5</v>
      </c>
      <c r="J55" s="206">
        <v>0.98</v>
      </c>
      <c r="K55" s="206">
        <v>248.39</v>
      </c>
      <c r="L55" s="206">
        <v>6.29</v>
      </c>
      <c r="M55" s="206">
        <v>2.4900000000000002</v>
      </c>
      <c r="N55" s="206">
        <v>2.0299999999999998</v>
      </c>
      <c r="O55" s="206">
        <v>1.44</v>
      </c>
      <c r="P55" s="206">
        <v>3.27</v>
      </c>
      <c r="Q55" s="206">
        <v>5.27</v>
      </c>
      <c r="R55" s="206">
        <v>0</v>
      </c>
      <c r="S55" s="206">
        <v>2.4900000000000002</v>
      </c>
      <c r="T55" s="206">
        <v>0</v>
      </c>
      <c r="U55" s="206">
        <v>2.0499999999999998</v>
      </c>
      <c r="V55" s="206">
        <v>0.36</v>
      </c>
      <c r="W55" s="206">
        <v>0.6</v>
      </c>
      <c r="X55" s="206">
        <v>2.57</v>
      </c>
      <c r="Y55" s="206">
        <v>0</v>
      </c>
      <c r="Z55" s="206">
        <v>2.42</v>
      </c>
      <c r="AA55" s="206">
        <v>1.39</v>
      </c>
      <c r="AB55" s="206">
        <v>0</v>
      </c>
      <c r="AC55" s="206">
        <v>20.66</v>
      </c>
      <c r="AD55" s="206">
        <v>0</v>
      </c>
      <c r="AE55" s="206">
        <v>0</v>
      </c>
      <c r="AF55" s="206">
        <v>0</v>
      </c>
      <c r="AG55" s="206">
        <v>48.53</v>
      </c>
      <c r="AH55" s="206">
        <v>0</v>
      </c>
      <c r="AI55" s="206">
        <v>0</v>
      </c>
      <c r="AJ55" s="206">
        <v>0</v>
      </c>
      <c r="AK55" s="206">
        <v>17.649999999999999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19.64</v>
      </c>
      <c r="E56" s="206">
        <v>0</v>
      </c>
      <c r="F56" s="206">
        <v>7.64</v>
      </c>
      <c r="G56" s="206">
        <v>9.67</v>
      </c>
      <c r="H56" s="206">
        <v>0</v>
      </c>
      <c r="I56" s="206">
        <v>39.5</v>
      </c>
      <c r="J56" s="206">
        <v>0.98</v>
      </c>
      <c r="K56" s="206">
        <v>243.77</v>
      </c>
      <c r="L56" s="206">
        <v>6.29</v>
      </c>
      <c r="M56" s="206">
        <v>2.4900000000000002</v>
      </c>
      <c r="N56" s="206">
        <v>2.0299999999999998</v>
      </c>
      <c r="O56" s="206">
        <v>1.44</v>
      </c>
      <c r="P56" s="206">
        <v>3.27</v>
      </c>
      <c r="Q56" s="206">
        <v>5.27</v>
      </c>
      <c r="R56" s="206">
        <v>0</v>
      </c>
      <c r="S56" s="206">
        <v>2.4900000000000002</v>
      </c>
      <c r="T56" s="206">
        <v>0</v>
      </c>
      <c r="U56" s="206">
        <v>2.0499999999999998</v>
      </c>
      <c r="V56" s="206">
        <v>0.36</v>
      </c>
      <c r="W56" s="206">
        <v>0.6</v>
      </c>
      <c r="X56" s="206">
        <v>2.57</v>
      </c>
      <c r="Y56" s="206">
        <v>0</v>
      </c>
      <c r="Z56" s="206">
        <v>2.42</v>
      </c>
      <c r="AA56" s="206">
        <v>1.39</v>
      </c>
      <c r="AB56" s="206">
        <v>0</v>
      </c>
      <c r="AC56" s="206">
        <v>20.66</v>
      </c>
      <c r="AD56" s="206">
        <v>0</v>
      </c>
      <c r="AE56" s="206">
        <v>0</v>
      </c>
      <c r="AF56" s="206">
        <v>0</v>
      </c>
      <c r="AG56" s="206">
        <v>48.08</v>
      </c>
      <c r="AH56" s="206">
        <v>0</v>
      </c>
      <c r="AI56" s="206">
        <v>0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19.64</v>
      </c>
      <c r="E57" s="206">
        <v>0</v>
      </c>
      <c r="F57" s="206">
        <v>7.64</v>
      </c>
      <c r="G57" s="206">
        <v>9.67</v>
      </c>
      <c r="H57" s="206">
        <v>0</v>
      </c>
      <c r="I57" s="206">
        <v>39.5</v>
      </c>
      <c r="J57" s="206">
        <v>0.98</v>
      </c>
      <c r="K57" s="206">
        <v>244.41</v>
      </c>
      <c r="L57" s="206">
        <v>6.29</v>
      </c>
      <c r="M57" s="206">
        <v>2.4900000000000002</v>
      </c>
      <c r="N57" s="206">
        <v>2.0299999999999998</v>
      </c>
      <c r="O57" s="206">
        <v>1.44</v>
      </c>
      <c r="P57" s="206">
        <v>3.27</v>
      </c>
      <c r="Q57" s="206">
        <v>5.38</v>
      </c>
      <c r="R57" s="206">
        <v>4.6500000000000004</v>
      </c>
      <c r="S57" s="206">
        <v>2.2000000000000002</v>
      </c>
      <c r="T57" s="206">
        <v>0</v>
      </c>
      <c r="U57" s="206">
        <v>2.0499999999999998</v>
      </c>
      <c r="V57" s="206">
        <v>0.36</v>
      </c>
      <c r="W57" s="206">
        <v>10.48</v>
      </c>
      <c r="X57" s="206">
        <v>50.38</v>
      </c>
      <c r="Y57" s="206">
        <v>0</v>
      </c>
      <c r="Z57" s="206">
        <v>2.42</v>
      </c>
      <c r="AA57" s="206">
        <v>2.15</v>
      </c>
      <c r="AB57" s="206">
        <v>0</v>
      </c>
      <c r="AC57" s="206">
        <v>20.66</v>
      </c>
      <c r="AD57" s="206">
        <v>0</v>
      </c>
      <c r="AE57" s="206">
        <v>0</v>
      </c>
      <c r="AF57" s="206">
        <v>0</v>
      </c>
      <c r="AG57" s="206">
        <v>48.08</v>
      </c>
      <c r="AH57" s="206">
        <v>0</v>
      </c>
      <c r="AI57" s="206">
        <v>0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19.64</v>
      </c>
      <c r="E58" s="206">
        <v>0</v>
      </c>
      <c r="F58" s="206">
        <v>7.64</v>
      </c>
      <c r="G58" s="206">
        <v>9.67</v>
      </c>
      <c r="H58" s="206">
        <v>0</v>
      </c>
      <c r="I58" s="206">
        <v>39.5</v>
      </c>
      <c r="J58" s="206">
        <v>0.98</v>
      </c>
      <c r="K58" s="206">
        <v>244.43</v>
      </c>
      <c r="L58" s="206">
        <v>6.29</v>
      </c>
      <c r="M58" s="206">
        <v>2.4900000000000002</v>
      </c>
      <c r="N58" s="206">
        <v>2.0299999999999998</v>
      </c>
      <c r="O58" s="206">
        <v>1.44</v>
      </c>
      <c r="P58" s="206">
        <v>3.27</v>
      </c>
      <c r="Q58" s="206">
        <v>5.38</v>
      </c>
      <c r="R58" s="206">
        <v>4.6500000000000004</v>
      </c>
      <c r="S58" s="206">
        <v>2.2000000000000002</v>
      </c>
      <c r="T58" s="206">
        <v>0</v>
      </c>
      <c r="U58" s="206">
        <v>2.0499999999999998</v>
      </c>
      <c r="V58" s="206">
        <v>0.36</v>
      </c>
      <c r="W58" s="206">
        <v>10.48</v>
      </c>
      <c r="X58" s="206">
        <v>50.38</v>
      </c>
      <c r="Y58" s="206">
        <v>0</v>
      </c>
      <c r="Z58" s="206">
        <v>2.42</v>
      </c>
      <c r="AA58" s="206">
        <v>2.15</v>
      </c>
      <c r="AB58" s="206">
        <v>0</v>
      </c>
      <c r="AC58" s="206">
        <v>21.04</v>
      </c>
      <c r="AD58" s="206">
        <v>0</v>
      </c>
      <c r="AE58" s="206">
        <v>0</v>
      </c>
      <c r="AF58" s="206">
        <v>0</v>
      </c>
      <c r="AG58" s="206">
        <v>48.08</v>
      </c>
      <c r="AH58" s="206">
        <v>0</v>
      </c>
      <c r="AI58" s="206">
        <v>0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19.64</v>
      </c>
      <c r="E59" s="206">
        <v>0</v>
      </c>
      <c r="F59" s="206">
        <v>7.64</v>
      </c>
      <c r="G59" s="206">
        <v>9.67</v>
      </c>
      <c r="H59" s="206">
        <v>0</v>
      </c>
      <c r="I59" s="206">
        <v>39.5</v>
      </c>
      <c r="J59" s="206">
        <v>0.98</v>
      </c>
      <c r="K59" s="206">
        <v>244.41</v>
      </c>
      <c r="L59" s="206">
        <v>6.29</v>
      </c>
      <c r="M59" s="206">
        <v>2.4900000000000002</v>
      </c>
      <c r="N59" s="206">
        <v>2.0299999999999998</v>
      </c>
      <c r="O59" s="206">
        <v>1.44</v>
      </c>
      <c r="P59" s="206">
        <v>3.27</v>
      </c>
      <c r="Q59" s="206">
        <v>5.38</v>
      </c>
      <c r="R59" s="206">
        <v>4.6500000000000004</v>
      </c>
      <c r="S59" s="206">
        <v>1.22</v>
      </c>
      <c r="T59" s="206">
        <v>0</v>
      </c>
      <c r="U59" s="206">
        <v>2.0499999999999998</v>
      </c>
      <c r="V59" s="206">
        <v>0.36</v>
      </c>
      <c r="W59" s="206">
        <v>10.48</v>
      </c>
      <c r="X59" s="206">
        <v>50.38</v>
      </c>
      <c r="Y59" s="206">
        <v>0</v>
      </c>
      <c r="Z59" s="206">
        <v>2.42</v>
      </c>
      <c r="AA59" s="206">
        <v>20.73</v>
      </c>
      <c r="AB59" s="206">
        <v>0</v>
      </c>
      <c r="AC59" s="206">
        <v>21.04</v>
      </c>
      <c r="AD59" s="206">
        <v>0</v>
      </c>
      <c r="AE59" s="206">
        <v>0</v>
      </c>
      <c r="AF59" s="206">
        <v>0</v>
      </c>
      <c r="AG59" s="206">
        <v>48.08</v>
      </c>
      <c r="AH59" s="206">
        <v>0</v>
      </c>
      <c r="AI59" s="206">
        <v>0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19.64</v>
      </c>
      <c r="E60" s="206">
        <v>0</v>
      </c>
      <c r="F60" s="206">
        <v>7.64</v>
      </c>
      <c r="G60" s="206">
        <v>9.67</v>
      </c>
      <c r="H60" s="206">
        <v>0</v>
      </c>
      <c r="I60" s="206">
        <v>39.5</v>
      </c>
      <c r="J60" s="206">
        <v>0.98</v>
      </c>
      <c r="K60" s="206">
        <v>244.43</v>
      </c>
      <c r="L60" s="206">
        <v>6.29</v>
      </c>
      <c r="M60" s="206">
        <v>2.4900000000000002</v>
      </c>
      <c r="N60" s="206">
        <v>2.0299999999999998</v>
      </c>
      <c r="O60" s="206">
        <v>1.44</v>
      </c>
      <c r="P60" s="206">
        <v>3.27</v>
      </c>
      <c r="Q60" s="206">
        <v>5.38</v>
      </c>
      <c r="R60" s="206">
        <v>4.6500000000000004</v>
      </c>
      <c r="S60" s="206">
        <v>1.22</v>
      </c>
      <c r="T60" s="206">
        <v>0</v>
      </c>
      <c r="U60" s="206">
        <v>2.0499999999999998</v>
      </c>
      <c r="V60" s="206">
        <v>0.36</v>
      </c>
      <c r="W60" s="206">
        <v>10.48</v>
      </c>
      <c r="X60" s="206">
        <v>50.38</v>
      </c>
      <c r="Y60" s="206">
        <v>0</v>
      </c>
      <c r="Z60" s="206">
        <v>2.42</v>
      </c>
      <c r="AA60" s="206">
        <v>20.73</v>
      </c>
      <c r="AB60" s="206">
        <v>0</v>
      </c>
      <c r="AC60" s="206">
        <v>21.04</v>
      </c>
      <c r="AD60" s="206">
        <v>0</v>
      </c>
      <c r="AE60" s="206">
        <v>0</v>
      </c>
      <c r="AF60" s="206">
        <v>0</v>
      </c>
      <c r="AG60" s="206">
        <v>48.08</v>
      </c>
      <c r="AH60" s="206">
        <v>0</v>
      </c>
      <c r="AI60" s="206">
        <v>0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19.64</v>
      </c>
      <c r="E61" s="206">
        <v>0</v>
      </c>
      <c r="F61" s="206">
        <v>7.64</v>
      </c>
      <c r="G61" s="206">
        <v>9.67</v>
      </c>
      <c r="H61" s="206">
        <v>0</v>
      </c>
      <c r="I61" s="206">
        <v>39.5</v>
      </c>
      <c r="J61" s="206">
        <v>0.98</v>
      </c>
      <c r="K61" s="206">
        <v>244.41</v>
      </c>
      <c r="L61" s="206">
        <v>6.29</v>
      </c>
      <c r="M61" s="206">
        <v>2.4900000000000002</v>
      </c>
      <c r="N61" s="206">
        <v>2.0299999999999998</v>
      </c>
      <c r="O61" s="206">
        <v>1.44</v>
      </c>
      <c r="P61" s="206">
        <v>0.37</v>
      </c>
      <c r="Q61" s="206">
        <v>5.38</v>
      </c>
      <c r="R61" s="206">
        <v>4.6500000000000004</v>
      </c>
      <c r="S61" s="206">
        <v>1.22</v>
      </c>
      <c r="T61" s="206">
        <v>0</v>
      </c>
      <c r="U61" s="206">
        <v>2.0499999999999998</v>
      </c>
      <c r="V61" s="206">
        <v>0.36</v>
      </c>
      <c r="W61" s="206">
        <v>10.48</v>
      </c>
      <c r="X61" s="206">
        <v>50.38</v>
      </c>
      <c r="Y61" s="206">
        <v>0</v>
      </c>
      <c r="Z61" s="206">
        <v>2.42</v>
      </c>
      <c r="AA61" s="206">
        <v>20.73</v>
      </c>
      <c r="AB61" s="206">
        <v>0</v>
      </c>
      <c r="AC61" s="206">
        <v>21.04</v>
      </c>
      <c r="AD61" s="206">
        <v>0</v>
      </c>
      <c r="AE61" s="206">
        <v>0</v>
      </c>
      <c r="AF61" s="206">
        <v>0</v>
      </c>
      <c r="AG61" s="206">
        <v>48.08</v>
      </c>
      <c r="AH61" s="206">
        <v>0</v>
      </c>
      <c r="AI61" s="206">
        <v>0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19.64</v>
      </c>
      <c r="E62" s="206">
        <v>0</v>
      </c>
      <c r="F62" s="206">
        <v>7.64</v>
      </c>
      <c r="G62" s="206">
        <v>9.67</v>
      </c>
      <c r="H62" s="206">
        <v>0</v>
      </c>
      <c r="I62" s="206">
        <v>39.5</v>
      </c>
      <c r="J62" s="206">
        <v>0.98</v>
      </c>
      <c r="K62" s="206">
        <v>244.42</v>
      </c>
      <c r="L62" s="206">
        <v>6.29</v>
      </c>
      <c r="M62" s="206">
        <v>2.4900000000000002</v>
      </c>
      <c r="N62" s="206">
        <v>2.0299999999999998</v>
      </c>
      <c r="O62" s="206">
        <v>1.44</v>
      </c>
      <c r="P62" s="206">
        <v>0.37</v>
      </c>
      <c r="Q62" s="206">
        <v>5.38</v>
      </c>
      <c r="R62" s="206">
        <v>4.6500000000000004</v>
      </c>
      <c r="S62" s="206">
        <v>1.22</v>
      </c>
      <c r="T62" s="206">
        <v>0</v>
      </c>
      <c r="U62" s="206">
        <v>2.0499999999999998</v>
      </c>
      <c r="V62" s="206">
        <v>0.36</v>
      </c>
      <c r="W62" s="206">
        <v>10.48</v>
      </c>
      <c r="X62" s="206">
        <v>50.38</v>
      </c>
      <c r="Y62" s="206">
        <v>0</v>
      </c>
      <c r="Z62" s="206">
        <v>2.42</v>
      </c>
      <c r="AA62" s="206">
        <v>20.73</v>
      </c>
      <c r="AB62" s="206">
        <v>0</v>
      </c>
      <c r="AC62" s="206">
        <v>21.04</v>
      </c>
      <c r="AD62" s="206">
        <v>0</v>
      </c>
      <c r="AE62" s="206">
        <v>0</v>
      </c>
      <c r="AF62" s="206">
        <v>0</v>
      </c>
      <c r="AG62" s="206">
        <v>48.08</v>
      </c>
      <c r="AH62" s="206">
        <v>0</v>
      </c>
      <c r="AI62" s="206">
        <v>0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19.64</v>
      </c>
      <c r="E63" s="206">
        <v>0</v>
      </c>
      <c r="F63" s="206">
        <v>7.64</v>
      </c>
      <c r="G63" s="206">
        <v>9.67</v>
      </c>
      <c r="H63" s="206">
        <v>0</v>
      </c>
      <c r="I63" s="206">
        <v>39.5</v>
      </c>
      <c r="J63" s="206">
        <v>0.98</v>
      </c>
      <c r="K63" s="206">
        <v>244.48</v>
      </c>
      <c r="L63" s="206">
        <v>6.29</v>
      </c>
      <c r="M63" s="206">
        <v>2.4900000000000002</v>
      </c>
      <c r="N63" s="206">
        <v>2.0299999999999998</v>
      </c>
      <c r="O63" s="206">
        <v>1.44</v>
      </c>
      <c r="P63" s="206">
        <v>0.12</v>
      </c>
      <c r="Q63" s="206">
        <v>5.54</v>
      </c>
      <c r="R63" s="206">
        <v>4.6500000000000004</v>
      </c>
      <c r="S63" s="206">
        <v>1.45</v>
      </c>
      <c r="T63" s="206">
        <v>0</v>
      </c>
      <c r="U63" s="206">
        <v>2.0499999999999998</v>
      </c>
      <c r="V63" s="206">
        <v>0.36</v>
      </c>
      <c r="W63" s="206">
        <v>10.48</v>
      </c>
      <c r="X63" s="206">
        <v>50.38</v>
      </c>
      <c r="Y63" s="206">
        <v>0</v>
      </c>
      <c r="Z63" s="206">
        <v>2.42</v>
      </c>
      <c r="AA63" s="206">
        <v>20.73</v>
      </c>
      <c r="AB63" s="206">
        <v>0</v>
      </c>
      <c r="AC63" s="206">
        <v>21.04</v>
      </c>
      <c r="AD63" s="206">
        <v>0</v>
      </c>
      <c r="AE63" s="206">
        <v>0</v>
      </c>
      <c r="AF63" s="206">
        <v>0</v>
      </c>
      <c r="AG63" s="206">
        <v>48.08</v>
      </c>
      <c r="AH63" s="206">
        <v>0</v>
      </c>
      <c r="AI63" s="206">
        <v>0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19.64</v>
      </c>
      <c r="E64" s="206">
        <v>0</v>
      </c>
      <c r="F64" s="206">
        <v>7.64</v>
      </c>
      <c r="G64" s="206">
        <v>9.67</v>
      </c>
      <c r="H64" s="206">
        <v>0</v>
      </c>
      <c r="I64" s="206">
        <v>39.5</v>
      </c>
      <c r="J64" s="206">
        <v>0.98</v>
      </c>
      <c r="K64" s="206">
        <v>244.48</v>
      </c>
      <c r="L64" s="206">
        <v>6.29</v>
      </c>
      <c r="M64" s="206">
        <v>2.4900000000000002</v>
      </c>
      <c r="N64" s="206">
        <v>2.0299999999999998</v>
      </c>
      <c r="O64" s="206">
        <v>1.44</v>
      </c>
      <c r="P64" s="206">
        <v>0.12</v>
      </c>
      <c r="Q64" s="206">
        <v>5.54</v>
      </c>
      <c r="R64" s="206">
        <v>4.6500000000000004</v>
      </c>
      <c r="S64" s="206">
        <v>1.45</v>
      </c>
      <c r="T64" s="206">
        <v>0</v>
      </c>
      <c r="U64" s="206">
        <v>2.0499999999999998</v>
      </c>
      <c r="V64" s="206">
        <v>0.36</v>
      </c>
      <c r="W64" s="206">
        <v>10.48</v>
      </c>
      <c r="X64" s="206">
        <v>50.38</v>
      </c>
      <c r="Y64" s="206">
        <v>0</v>
      </c>
      <c r="Z64" s="206">
        <v>2.42</v>
      </c>
      <c r="AA64" s="206">
        <v>20.73</v>
      </c>
      <c r="AB64" s="206">
        <v>0</v>
      </c>
      <c r="AC64" s="206">
        <v>21.04</v>
      </c>
      <c r="AD64" s="206">
        <v>0</v>
      </c>
      <c r="AE64" s="206">
        <v>0</v>
      </c>
      <c r="AF64" s="206">
        <v>0</v>
      </c>
      <c r="AG64" s="206">
        <v>48.08</v>
      </c>
      <c r="AH64" s="206">
        <v>0</v>
      </c>
      <c r="AI64" s="206">
        <v>0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19.64</v>
      </c>
      <c r="E65" s="206">
        <v>0</v>
      </c>
      <c r="F65" s="206">
        <v>7.64</v>
      </c>
      <c r="G65" s="206">
        <v>9.67</v>
      </c>
      <c r="H65" s="206">
        <v>0</v>
      </c>
      <c r="I65" s="206">
        <v>39.5</v>
      </c>
      <c r="J65" s="206">
        <v>0.98</v>
      </c>
      <c r="K65" s="206">
        <v>244.48</v>
      </c>
      <c r="L65" s="206">
        <v>6.29</v>
      </c>
      <c r="M65" s="206">
        <v>2.4900000000000002</v>
      </c>
      <c r="N65" s="206">
        <v>2.0299999999999998</v>
      </c>
      <c r="O65" s="206">
        <v>1.44</v>
      </c>
      <c r="P65" s="206">
        <v>0.7</v>
      </c>
      <c r="Q65" s="206">
        <v>6.83</v>
      </c>
      <c r="R65" s="206">
        <v>4.6500000000000004</v>
      </c>
      <c r="S65" s="206">
        <v>1.85</v>
      </c>
      <c r="T65" s="206">
        <v>0</v>
      </c>
      <c r="U65" s="206">
        <v>2.0499999999999998</v>
      </c>
      <c r="V65" s="206">
        <v>0.36</v>
      </c>
      <c r="W65" s="206">
        <v>10.48</v>
      </c>
      <c r="X65" s="206">
        <v>50.38</v>
      </c>
      <c r="Y65" s="206">
        <v>0</v>
      </c>
      <c r="Z65" s="206">
        <v>2.42</v>
      </c>
      <c r="AA65" s="206">
        <v>20.73</v>
      </c>
      <c r="AB65" s="206">
        <v>0</v>
      </c>
      <c r="AC65" s="206">
        <v>21.04</v>
      </c>
      <c r="AD65" s="206">
        <v>0</v>
      </c>
      <c r="AE65" s="206">
        <v>0</v>
      </c>
      <c r="AF65" s="206">
        <v>0</v>
      </c>
      <c r="AG65" s="206">
        <v>48.08</v>
      </c>
      <c r="AH65" s="206">
        <v>0</v>
      </c>
      <c r="AI65" s="206">
        <v>0</v>
      </c>
      <c r="AJ65" s="206">
        <v>0</v>
      </c>
      <c r="AK65" s="206">
        <v>17.649999999999999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19.64</v>
      </c>
      <c r="E66" s="206">
        <v>0</v>
      </c>
      <c r="F66" s="206">
        <v>7.64</v>
      </c>
      <c r="G66" s="206">
        <v>9.67</v>
      </c>
      <c r="H66" s="206">
        <v>0</v>
      </c>
      <c r="I66" s="206">
        <v>39.5</v>
      </c>
      <c r="J66" s="206">
        <v>0.98</v>
      </c>
      <c r="K66" s="206">
        <v>244.48</v>
      </c>
      <c r="L66" s="206">
        <v>6.29</v>
      </c>
      <c r="M66" s="206">
        <v>2.4900000000000002</v>
      </c>
      <c r="N66" s="206">
        <v>2.0299999999999998</v>
      </c>
      <c r="O66" s="206">
        <v>1.44</v>
      </c>
      <c r="P66" s="206">
        <v>0.7</v>
      </c>
      <c r="Q66" s="206">
        <v>6.44</v>
      </c>
      <c r="R66" s="206">
        <v>4.6500000000000004</v>
      </c>
      <c r="S66" s="206">
        <v>1.85</v>
      </c>
      <c r="T66" s="206">
        <v>0</v>
      </c>
      <c r="U66" s="206">
        <v>2.0499999999999998</v>
      </c>
      <c r="V66" s="206">
        <v>0.36</v>
      </c>
      <c r="W66" s="206">
        <v>10.48</v>
      </c>
      <c r="X66" s="206">
        <v>50.38</v>
      </c>
      <c r="Y66" s="206">
        <v>0</v>
      </c>
      <c r="Z66" s="206">
        <v>2.42</v>
      </c>
      <c r="AA66" s="206">
        <v>20.73</v>
      </c>
      <c r="AB66" s="206">
        <v>0</v>
      </c>
      <c r="AC66" s="206">
        <v>21.43</v>
      </c>
      <c r="AD66" s="206">
        <v>0</v>
      </c>
      <c r="AE66" s="206">
        <v>0</v>
      </c>
      <c r="AF66" s="206">
        <v>0</v>
      </c>
      <c r="AG66" s="206">
        <v>48.08</v>
      </c>
      <c r="AH66" s="206">
        <v>0</v>
      </c>
      <c r="AI66" s="206">
        <v>0</v>
      </c>
      <c r="AJ66" s="206">
        <v>0</v>
      </c>
      <c r="AK66" s="206">
        <v>17.649999999999999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19.73</v>
      </c>
      <c r="E67" s="206">
        <v>0</v>
      </c>
      <c r="F67" s="206">
        <v>7.64</v>
      </c>
      <c r="G67" s="206">
        <v>9.67</v>
      </c>
      <c r="H67" s="206">
        <v>0</v>
      </c>
      <c r="I67" s="206">
        <v>39.5</v>
      </c>
      <c r="J67" s="206">
        <v>0.98</v>
      </c>
      <c r="K67" s="206">
        <v>250.95</v>
      </c>
      <c r="L67" s="206">
        <v>6.29</v>
      </c>
      <c r="M67" s="206">
        <v>2.4900000000000002</v>
      </c>
      <c r="N67" s="206">
        <v>2.0299999999999998</v>
      </c>
      <c r="O67" s="206">
        <v>1.44</v>
      </c>
      <c r="P67" s="206">
        <v>1.34</v>
      </c>
      <c r="Q67" s="206">
        <v>6.44</v>
      </c>
      <c r="R67" s="206">
        <v>8.26</v>
      </c>
      <c r="S67" s="206">
        <v>1.94</v>
      </c>
      <c r="T67" s="206">
        <v>0</v>
      </c>
      <c r="U67" s="206">
        <v>2.0499999999999998</v>
      </c>
      <c r="V67" s="206">
        <v>0.36</v>
      </c>
      <c r="W67" s="206">
        <v>11.01</v>
      </c>
      <c r="X67" s="206">
        <v>50.66</v>
      </c>
      <c r="Y67" s="206">
        <v>0</v>
      </c>
      <c r="Z67" s="206">
        <v>2.42</v>
      </c>
      <c r="AA67" s="206">
        <v>1.39</v>
      </c>
      <c r="AB67" s="206">
        <v>0</v>
      </c>
      <c r="AC67" s="206">
        <v>21.43</v>
      </c>
      <c r="AD67" s="206">
        <v>0</v>
      </c>
      <c r="AE67" s="206">
        <v>0</v>
      </c>
      <c r="AF67" s="206">
        <v>0</v>
      </c>
      <c r="AG67" s="206">
        <v>48.08</v>
      </c>
      <c r="AH67" s="206">
        <v>0</v>
      </c>
      <c r="AI67" s="206">
        <v>0</v>
      </c>
      <c r="AJ67" s="206">
        <v>0</v>
      </c>
      <c r="AK67" s="206">
        <v>17.649999999999999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19.73</v>
      </c>
      <c r="E68" s="206">
        <v>0</v>
      </c>
      <c r="F68" s="206">
        <v>7.64</v>
      </c>
      <c r="G68" s="206">
        <v>9.67</v>
      </c>
      <c r="H68" s="206">
        <v>0</v>
      </c>
      <c r="I68" s="206">
        <v>39.5</v>
      </c>
      <c r="J68" s="206">
        <v>0.98</v>
      </c>
      <c r="K68" s="206">
        <v>255.04</v>
      </c>
      <c r="L68" s="206">
        <v>6.29</v>
      </c>
      <c r="M68" s="206">
        <v>2.4900000000000002</v>
      </c>
      <c r="N68" s="206">
        <v>2.0299999999999998</v>
      </c>
      <c r="O68" s="206">
        <v>1.44</v>
      </c>
      <c r="P68" s="206">
        <v>1.34</v>
      </c>
      <c r="Q68" s="206">
        <v>6.44</v>
      </c>
      <c r="R68" s="206">
        <v>8.26</v>
      </c>
      <c r="S68" s="206">
        <v>1.94</v>
      </c>
      <c r="T68" s="206">
        <v>0</v>
      </c>
      <c r="U68" s="206">
        <v>2.0499999999999998</v>
      </c>
      <c r="V68" s="206">
        <v>0.36</v>
      </c>
      <c r="W68" s="206">
        <v>10.48</v>
      </c>
      <c r="X68" s="206">
        <v>45.58</v>
      </c>
      <c r="Y68" s="206">
        <v>0</v>
      </c>
      <c r="Z68" s="206">
        <v>2.42</v>
      </c>
      <c r="AA68" s="206">
        <v>1.39</v>
      </c>
      <c r="AB68" s="206">
        <v>0</v>
      </c>
      <c r="AC68" s="206">
        <v>21.43</v>
      </c>
      <c r="AD68" s="206">
        <v>0</v>
      </c>
      <c r="AE68" s="206">
        <v>0</v>
      </c>
      <c r="AF68" s="206">
        <v>0</v>
      </c>
      <c r="AG68" s="206">
        <v>48.08</v>
      </c>
      <c r="AH68" s="206">
        <v>0</v>
      </c>
      <c r="AI68" s="206">
        <v>0</v>
      </c>
      <c r="AJ68" s="206">
        <v>0</v>
      </c>
      <c r="AK68" s="206">
        <v>17.649999999999999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19.73</v>
      </c>
      <c r="E69" s="206">
        <v>0</v>
      </c>
      <c r="F69" s="206">
        <v>7.64</v>
      </c>
      <c r="G69" s="206">
        <v>9.67</v>
      </c>
      <c r="H69" s="206">
        <v>0</v>
      </c>
      <c r="I69" s="206">
        <v>39.5</v>
      </c>
      <c r="J69" s="206">
        <v>0.98</v>
      </c>
      <c r="K69" s="206">
        <v>263.87</v>
      </c>
      <c r="L69" s="206">
        <v>0.25</v>
      </c>
      <c r="M69" s="206">
        <v>2.4900000000000002</v>
      </c>
      <c r="N69" s="206">
        <v>2.0299999999999998</v>
      </c>
      <c r="O69" s="206">
        <v>1.44</v>
      </c>
      <c r="P69" s="206">
        <v>0.78</v>
      </c>
      <c r="Q69" s="206">
        <v>6.44</v>
      </c>
      <c r="R69" s="206">
        <v>0.48</v>
      </c>
      <c r="S69" s="206">
        <v>1.94</v>
      </c>
      <c r="T69" s="206">
        <v>0</v>
      </c>
      <c r="U69" s="206">
        <v>2.0499999999999998</v>
      </c>
      <c r="V69" s="206">
        <v>0.36</v>
      </c>
      <c r="W69" s="206">
        <v>0.61</v>
      </c>
      <c r="X69" s="206">
        <v>2.57</v>
      </c>
      <c r="Y69" s="206">
        <v>0</v>
      </c>
      <c r="Z69" s="206">
        <v>2.42</v>
      </c>
      <c r="AA69" s="206">
        <v>1.39</v>
      </c>
      <c r="AB69" s="206">
        <v>0</v>
      </c>
      <c r="AC69" s="206">
        <v>21.43</v>
      </c>
      <c r="AD69" s="206">
        <v>0</v>
      </c>
      <c r="AE69" s="206">
        <v>0</v>
      </c>
      <c r="AF69" s="206">
        <v>0</v>
      </c>
      <c r="AG69" s="206">
        <v>48.08</v>
      </c>
      <c r="AH69" s="206">
        <v>0</v>
      </c>
      <c r="AI69" s="206">
        <v>0</v>
      </c>
      <c r="AJ69" s="206">
        <v>0</v>
      </c>
      <c r="AK69" s="206">
        <v>17.649999999999999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19.73</v>
      </c>
      <c r="E70" s="206">
        <v>0</v>
      </c>
      <c r="F70" s="206">
        <v>7.64</v>
      </c>
      <c r="G70" s="206">
        <v>9.67</v>
      </c>
      <c r="H70" s="206">
        <v>0</v>
      </c>
      <c r="I70" s="206">
        <v>39.5</v>
      </c>
      <c r="J70" s="206">
        <v>0.98</v>
      </c>
      <c r="K70" s="206">
        <v>224.04</v>
      </c>
      <c r="L70" s="206">
        <v>0</v>
      </c>
      <c r="M70" s="206">
        <v>2.4900000000000002</v>
      </c>
      <c r="N70" s="206">
        <v>2.0299999999999998</v>
      </c>
      <c r="O70" s="206">
        <v>1.44</v>
      </c>
      <c r="P70" s="206">
        <v>0.78</v>
      </c>
      <c r="Q70" s="206">
        <v>0.37</v>
      </c>
      <c r="R70" s="206">
        <v>0.48</v>
      </c>
      <c r="S70" s="206">
        <v>0</v>
      </c>
      <c r="T70" s="206">
        <v>0</v>
      </c>
      <c r="U70" s="206">
        <v>2.0499999999999998</v>
      </c>
      <c r="V70" s="206">
        <v>0.36</v>
      </c>
      <c r="W70" s="206">
        <v>0.61</v>
      </c>
      <c r="X70" s="206">
        <v>2.57</v>
      </c>
      <c r="Y70" s="206">
        <v>0</v>
      </c>
      <c r="Z70" s="206">
        <v>2.42</v>
      </c>
      <c r="AA70" s="206">
        <v>1.39</v>
      </c>
      <c r="AB70" s="206">
        <v>0</v>
      </c>
      <c r="AC70" s="206">
        <v>21.43</v>
      </c>
      <c r="AD70" s="206">
        <v>0</v>
      </c>
      <c r="AE70" s="206">
        <v>0</v>
      </c>
      <c r="AF70" s="206">
        <v>0</v>
      </c>
      <c r="AG70" s="206">
        <v>48.08</v>
      </c>
      <c r="AH70" s="206">
        <v>0</v>
      </c>
      <c r="AI70" s="206">
        <v>0</v>
      </c>
      <c r="AJ70" s="206">
        <v>0</v>
      </c>
      <c r="AK70" s="206">
        <v>17.649999999999999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19.73</v>
      </c>
      <c r="E71" s="206">
        <v>0</v>
      </c>
      <c r="F71" s="206">
        <v>7.64</v>
      </c>
      <c r="G71" s="206">
        <v>9.67</v>
      </c>
      <c r="H71" s="206">
        <v>0</v>
      </c>
      <c r="I71" s="206">
        <v>39.5</v>
      </c>
      <c r="J71" s="206">
        <v>0.98</v>
      </c>
      <c r="K71" s="206">
        <v>184.66</v>
      </c>
      <c r="L71" s="206">
        <v>0</v>
      </c>
      <c r="M71" s="206">
        <v>2.4900000000000002</v>
      </c>
      <c r="N71" s="206">
        <v>2.0299999999999998</v>
      </c>
      <c r="O71" s="206">
        <v>1.44</v>
      </c>
      <c r="P71" s="206">
        <v>0.78</v>
      </c>
      <c r="Q71" s="206">
        <v>0.37</v>
      </c>
      <c r="R71" s="206">
        <v>0.48</v>
      </c>
      <c r="S71" s="206">
        <v>0</v>
      </c>
      <c r="T71" s="206">
        <v>0</v>
      </c>
      <c r="U71" s="206">
        <v>2.0499999999999998</v>
      </c>
      <c r="V71" s="206">
        <v>0.36</v>
      </c>
      <c r="W71" s="206">
        <v>0.61</v>
      </c>
      <c r="X71" s="206">
        <v>2.57</v>
      </c>
      <c r="Y71" s="206">
        <v>0</v>
      </c>
      <c r="Z71" s="206">
        <v>2.42</v>
      </c>
      <c r="AA71" s="206">
        <v>1.39</v>
      </c>
      <c r="AB71" s="206">
        <v>0</v>
      </c>
      <c r="AC71" s="206">
        <v>21.43</v>
      </c>
      <c r="AD71" s="206">
        <v>0</v>
      </c>
      <c r="AE71" s="206">
        <v>0</v>
      </c>
      <c r="AF71" s="206">
        <v>0</v>
      </c>
      <c r="AG71" s="206">
        <v>48.08</v>
      </c>
      <c r="AH71" s="206">
        <v>0</v>
      </c>
      <c r="AI71" s="206">
        <v>0</v>
      </c>
      <c r="AJ71" s="206">
        <v>0</v>
      </c>
      <c r="AK71" s="206">
        <v>17.649999999999999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19.73</v>
      </c>
      <c r="E72" s="206">
        <v>0</v>
      </c>
      <c r="F72" s="206">
        <v>7.64</v>
      </c>
      <c r="G72" s="206">
        <v>9.67</v>
      </c>
      <c r="H72" s="206">
        <v>0</v>
      </c>
      <c r="I72" s="206">
        <v>39.5</v>
      </c>
      <c r="J72" s="206">
        <v>0.98</v>
      </c>
      <c r="K72" s="206">
        <v>138.56</v>
      </c>
      <c r="L72" s="206">
        <v>0.25</v>
      </c>
      <c r="M72" s="206">
        <v>2.4900000000000002</v>
      </c>
      <c r="N72" s="206">
        <v>2.0299999999999998</v>
      </c>
      <c r="O72" s="206">
        <v>1.44</v>
      </c>
      <c r="P72" s="206">
        <v>0.78</v>
      </c>
      <c r="Q72" s="206">
        <v>0.37</v>
      </c>
      <c r="R72" s="206">
        <v>0.48</v>
      </c>
      <c r="S72" s="206">
        <v>0</v>
      </c>
      <c r="T72" s="206">
        <v>0</v>
      </c>
      <c r="U72" s="206">
        <v>2.0499999999999998</v>
      </c>
      <c r="V72" s="206">
        <v>0.36</v>
      </c>
      <c r="W72" s="206">
        <v>0.61</v>
      </c>
      <c r="X72" s="206">
        <v>2.57</v>
      </c>
      <c r="Y72" s="206">
        <v>0</v>
      </c>
      <c r="Z72" s="206">
        <v>2.42</v>
      </c>
      <c r="AA72" s="206">
        <v>1.39</v>
      </c>
      <c r="AB72" s="206">
        <v>0</v>
      </c>
      <c r="AC72" s="206">
        <v>21.43</v>
      </c>
      <c r="AD72" s="206">
        <v>0</v>
      </c>
      <c r="AE72" s="206">
        <v>0</v>
      </c>
      <c r="AF72" s="206">
        <v>0</v>
      </c>
      <c r="AG72" s="206">
        <v>48.08</v>
      </c>
      <c r="AH72" s="206">
        <v>0</v>
      </c>
      <c r="AI72" s="206">
        <v>0</v>
      </c>
      <c r="AJ72" s="206">
        <v>0</v>
      </c>
      <c r="AK72" s="206">
        <v>17.649999999999999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19.73</v>
      </c>
      <c r="E73" s="206">
        <v>0</v>
      </c>
      <c r="F73" s="206">
        <v>7.64</v>
      </c>
      <c r="G73" s="206">
        <v>9.67</v>
      </c>
      <c r="H73" s="206">
        <v>0</v>
      </c>
      <c r="I73" s="206">
        <v>39.5</v>
      </c>
      <c r="J73" s="206">
        <v>0.98</v>
      </c>
      <c r="K73" s="206">
        <v>99.19</v>
      </c>
      <c r="L73" s="206">
        <v>0.25</v>
      </c>
      <c r="M73" s="206">
        <v>2.4900000000000002</v>
      </c>
      <c r="N73" s="206">
        <v>2.0299999999999998</v>
      </c>
      <c r="O73" s="206">
        <v>1.44</v>
      </c>
      <c r="P73" s="206">
        <v>0.78</v>
      </c>
      <c r="Q73" s="206">
        <v>0.37</v>
      </c>
      <c r="R73" s="206">
        <v>0.48</v>
      </c>
      <c r="S73" s="206">
        <v>0</v>
      </c>
      <c r="T73" s="206">
        <v>0</v>
      </c>
      <c r="U73" s="206">
        <v>2.0499999999999998</v>
      </c>
      <c r="V73" s="206">
        <v>0.36</v>
      </c>
      <c r="W73" s="206">
        <v>0.61</v>
      </c>
      <c r="X73" s="206">
        <v>2.57</v>
      </c>
      <c r="Y73" s="206">
        <v>0</v>
      </c>
      <c r="Z73" s="206">
        <v>2.42</v>
      </c>
      <c r="AA73" s="206">
        <v>1.39</v>
      </c>
      <c r="AB73" s="206">
        <v>0</v>
      </c>
      <c r="AC73" s="206">
        <v>21.43</v>
      </c>
      <c r="AD73" s="206">
        <v>0</v>
      </c>
      <c r="AE73" s="206">
        <v>0</v>
      </c>
      <c r="AF73" s="206">
        <v>0</v>
      </c>
      <c r="AG73" s="206">
        <v>48.08</v>
      </c>
      <c r="AH73" s="206">
        <v>0</v>
      </c>
      <c r="AI73" s="206">
        <v>0</v>
      </c>
      <c r="AJ73" s="206">
        <v>0</v>
      </c>
      <c r="AK73" s="206">
        <v>17.649999999999999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19.73</v>
      </c>
      <c r="E74" s="206">
        <v>0</v>
      </c>
      <c r="F74" s="206">
        <v>7.64</v>
      </c>
      <c r="G74" s="206">
        <v>9.67</v>
      </c>
      <c r="H74" s="206">
        <v>0</v>
      </c>
      <c r="I74" s="206">
        <v>39.5</v>
      </c>
      <c r="J74" s="206">
        <v>0.98</v>
      </c>
      <c r="K74" s="206">
        <v>61.73</v>
      </c>
      <c r="L74" s="206">
        <v>0.25</v>
      </c>
      <c r="M74" s="206">
        <v>2.4900000000000002</v>
      </c>
      <c r="N74" s="206">
        <v>2.0299999999999998</v>
      </c>
      <c r="O74" s="206">
        <v>1.44</v>
      </c>
      <c r="P74" s="206">
        <v>0.78</v>
      </c>
      <c r="Q74" s="206">
        <v>0.37</v>
      </c>
      <c r="R74" s="206">
        <v>0.48</v>
      </c>
      <c r="S74" s="206">
        <v>0</v>
      </c>
      <c r="T74" s="206">
        <v>0</v>
      </c>
      <c r="U74" s="206">
        <v>2.0499999999999998</v>
      </c>
      <c r="V74" s="206">
        <v>0.36</v>
      </c>
      <c r="W74" s="206">
        <v>0.61</v>
      </c>
      <c r="X74" s="206">
        <v>2.57</v>
      </c>
      <c r="Y74" s="206">
        <v>0</v>
      </c>
      <c r="Z74" s="206">
        <v>2.42</v>
      </c>
      <c r="AA74" s="206">
        <v>1.39</v>
      </c>
      <c r="AB74" s="206">
        <v>0</v>
      </c>
      <c r="AC74" s="206">
        <v>21.04</v>
      </c>
      <c r="AD74" s="206">
        <v>0</v>
      </c>
      <c r="AE74" s="206">
        <v>0</v>
      </c>
      <c r="AF74" s="206">
        <v>0</v>
      </c>
      <c r="AG74" s="206">
        <v>48.08</v>
      </c>
      <c r="AH74" s="206">
        <v>0</v>
      </c>
      <c r="AI74" s="206">
        <v>0</v>
      </c>
      <c r="AJ74" s="206">
        <v>0</v>
      </c>
      <c r="AK74" s="206">
        <v>17.649999999999999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19.73</v>
      </c>
      <c r="E75" s="206">
        <v>0</v>
      </c>
      <c r="F75" s="206">
        <v>7.64</v>
      </c>
      <c r="G75" s="206">
        <v>9.67</v>
      </c>
      <c r="H75" s="206">
        <v>0</v>
      </c>
      <c r="I75" s="206">
        <v>39.5</v>
      </c>
      <c r="J75" s="206">
        <v>0.98</v>
      </c>
      <c r="K75" s="206">
        <v>20.239999999999998</v>
      </c>
      <c r="L75" s="206">
        <v>0.25</v>
      </c>
      <c r="M75" s="206">
        <v>2.4900000000000002</v>
      </c>
      <c r="N75" s="206">
        <v>2.0299999999999998</v>
      </c>
      <c r="O75" s="206">
        <v>1.44</v>
      </c>
      <c r="P75" s="206">
        <v>0.78</v>
      </c>
      <c r="Q75" s="206">
        <v>0.37</v>
      </c>
      <c r="R75" s="206">
        <v>0.48</v>
      </c>
      <c r="S75" s="206">
        <v>0</v>
      </c>
      <c r="T75" s="206">
        <v>0</v>
      </c>
      <c r="U75" s="206">
        <v>2.0499999999999998</v>
      </c>
      <c r="V75" s="206">
        <v>0.36</v>
      </c>
      <c r="W75" s="206">
        <v>0.61</v>
      </c>
      <c r="X75" s="206">
        <v>2.57</v>
      </c>
      <c r="Y75" s="206">
        <v>0</v>
      </c>
      <c r="Z75" s="206">
        <v>2.42</v>
      </c>
      <c r="AA75" s="206">
        <v>1.39</v>
      </c>
      <c r="AB75" s="206">
        <v>0</v>
      </c>
      <c r="AC75" s="206">
        <v>20.66</v>
      </c>
      <c r="AD75" s="206">
        <v>0</v>
      </c>
      <c r="AE75" s="206">
        <v>0</v>
      </c>
      <c r="AF75" s="206">
        <v>0</v>
      </c>
      <c r="AG75" s="206">
        <v>48.08</v>
      </c>
      <c r="AH75" s="206">
        <v>0</v>
      </c>
      <c r="AI75" s="206">
        <v>0</v>
      </c>
      <c r="AJ75" s="206">
        <v>0</v>
      </c>
      <c r="AK75" s="206">
        <v>17.649999999999999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19.73</v>
      </c>
      <c r="E76" s="206">
        <v>0</v>
      </c>
      <c r="F76" s="206">
        <v>7.64</v>
      </c>
      <c r="G76" s="206">
        <v>9.67</v>
      </c>
      <c r="H76" s="206">
        <v>0</v>
      </c>
      <c r="I76" s="206">
        <v>39.5</v>
      </c>
      <c r="J76" s="206">
        <v>0.98</v>
      </c>
      <c r="K76" s="206">
        <v>20.25</v>
      </c>
      <c r="L76" s="206">
        <v>0.25</v>
      </c>
      <c r="M76" s="206">
        <v>2.4900000000000002</v>
      </c>
      <c r="N76" s="206">
        <v>2.0299999999999998</v>
      </c>
      <c r="O76" s="206">
        <v>1.44</v>
      </c>
      <c r="P76" s="206">
        <v>0.78</v>
      </c>
      <c r="Q76" s="206">
        <v>0.37</v>
      </c>
      <c r="R76" s="206">
        <v>0.48</v>
      </c>
      <c r="S76" s="206">
        <v>0.28999999999999998</v>
      </c>
      <c r="T76" s="206">
        <v>0</v>
      </c>
      <c r="U76" s="206">
        <v>2.0499999999999998</v>
      </c>
      <c r="V76" s="206">
        <v>0.36</v>
      </c>
      <c r="W76" s="206">
        <v>0.61</v>
      </c>
      <c r="X76" s="206">
        <v>2.57</v>
      </c>
      <c r="Y76" s="206">
        <v>0</v>
      </c>
      <c r="Z76" s="206">
        <v>2.42</v>
      </c>
      <c r="AA76" s="206">
        <v>1.39</v>
      </c>
      <c r="AB76" s="206">
        <v>0</v>
      </c>
      <c r="AC76" s="206">
        <v>20.66</v>
      </c>
      <c r="AD76" s="206">
        <v>0</v>
      </c>
      <c r="AE76" s="206">
        <v>0</v>
      </c>
      <c r="AF76" s="206">
        <v>0</v>
      </c>
      <c r="AG76" s="206">
        <v>48.08</v>
      </c>
      <c r="AH76" s="206">
        <v>0</v>
      </c>
      <c r="AI76" s="206">
        <v>0</v>
      </c>
      <c r="AJ76" s="206">
        <v>0</v>
      </c>
      <c r="AK76" s="206">
        <v>17.649999999999999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19.73</v>
      </c>
      <c r="E77" s="206">
        <v>0</v>
      </c>
      <c r="F77" s="206">
        <v>7.64</v>
      </c>
      <c r="G77" s="206">
        <v>9.67</v>
      </c>
      <c r="H77" s="206">
        <v>0</v>
      </c>
      <c r="I77" s="206">
        <v>39.5</v>
      </c>
      <c r="J77" s="206">
        <v>0.98</v>
      </c>
      <c r="K77" s="206">
        <v>20.25</v>
      </c>
      <c r="L77" s="206">
        <v>0.25</v>
      </c>
      <c r="M77" s="206">
        <v>2.4900000000000002</v>
      </c>
      <c r="N77" s="206">
        <v>2.0299999999999998</v>
      </c>
      <c r="O77" s="206">
        <v>1.44</v>
      </c>
      <c r="P77" s="206">
        <v>0.78</v>
      </c>
      <c r="Q77" s="206">
        <v>0.37</v>
      </c>
      <c r="R77" s="206">
        <v>0.48</v>
      </c>
      <c r="S77" s="206">
        <v>0.28999999999999998</v>
      </c>
      <c r="T77" s="206">
        <v>0</v>
      </c>
      <c r="U77" s="206">
        <v>2.0499999999999998</v>
      </c>
      <c r="V77" s="206">
        <v>0.36</v>
      </c>
      <c r="W77" s="206">
        <v>0.61</v>
      </c>
      <c r="X77" s="206">
        <v>2.57</v>
      </c>
      <c r="Y77" s="206">
        <v>0</v>
      </c>
      <c r="Z77" s="206">
        <v>2.42</v>
      </c>
      <c r="AA77" s="206">
        <v>1.39</v>
      </c>
      <c r="AB77" s="206">
        <v>0</v>
      </c>
      <c r="AC77" s="206">
        <v>20.66</v>
      </c>
      <c r="AD77" s="206">
        <v>0</v>
      </c>
      <c r="AE77" s="206">
        <v>0</v>
      </c>
      <c r="AF77" s="206">
        <v>0</v>
      </c>
      <c r="AG77" s="206">
        <v>48.08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19.73</v>
      </c>
      <c r="E78" s="206">
        <v>0</v>
      </c>
      <c r="F78" s="206">
        <v>7.64</v>
      </c>
      <c r="G78" s="206">
        <v>9.67</v>
      </c>
      <c r="H78" s="206">
        <v>0</v>
      </c>
      <c r="I78" s="206">
        <v>39.5</v>
      </c>
      <c r="J78" s="206">
        <v>0.98</v>
      </c>
      <c r="K78" s="206">
        <v>20.25</v>
      </c>
      <c r="L78" s="206">
        <v>0.25</v>
      </c>
      <c r="M78" s="206">
        <v>2.4900000000000002</v>
      </c>
      <c r="N78" s="206">
        <v>2.0299999999999998</v>
      </c>
      <c r="O78" s="206">
        <v>1.44</v>
      </c>
      <c r="P78" s="206">
        <v>0.78</v>
      </c>
      <c r="Q78" s="206">
        <v>0.37</v>
      </c>
      <c r="R78" s="206">
        <v>0.48</v>
      </c>
      <c r="S78" s="206">
        <v>0.28999999999999998</v>
      </c>
      <c r="T78" s="206">
        <v>0</v>
      </c>
      <c r="U78" s="206">
        <v>2.0499999999999998</v>
      </c>
      <c r="V78" s="206">
        <v>0.36</v>
      </c>
      <c r="W78" s="206">
        <v>0.61</v>
      </c>
      <c r="X78" s="206">
        <v>2.57</v>
      </c>
      <c r="Y78" s="206">
        <v>0</v>
      </c>
      <c r="Z78" s="206">
        <v>2.42</v>
      </c>
      <c r="AA78" s="206">
        <v>1.39</v>
      </c>
      <c r="AB78" s="206">
        <v>0</v>
      </c>
      <c r="AC78" s="206">
        <v>20.66</v>
      </c>
      <c r="AD78" s="206">
        <v>0</v>
      </c>
      <c r="AE78" s="206">
        <v>0</v>
      </c>
      <c r="AF78" s="206">
        <v>0</v>
      </c>
      <c r="AG78" s="206">
        <v>48.08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19.73</v>
      </c>
      <c r="E79" s="206">
        <v>0</v>
      </c>
      <c r="F79" s="206">
        <v>7.64</v>
      </c>
      <c r="G79" s="206">
        <v>9.67</v>
      </c>
      <c r="H79" s="206">
        <v>0</v>
      </c>
      <c r="I79" s="206">
        <v>39.5</v>
      </c>
      <c r="J79" s="206">
        <v>0.98</v>
      </c>
      <c r="K79" s="206">
        <v>20.25</v>
      </c>
      <c r="L79" s="206">
        <v>0.25</v>
      </c>
      <c r="M79" s="206">
        <v>2.4900000000000002</v>
      </c>
      <c r="N79" s="206">
        <v>2.0299999999999998</v>
      </c>
      <c r="O79" s="206">
        <v>1.44</v>
      </c>
      <c r="P79" s="206">
        <v>0.78</v>
      </c>
      <c r="Q79" s="206">
        <v>0.37</v>
      </c>
      <c r="R79" s="206">
        <v>2.41</v>
      </c>
      <c r="S79" s="206">
        <v>0.28999999999999998</v>
      </c>
      <c r="T79" s="206">
        <v>0</v>
      </c>
      <c r="U79" s="206">
        <v>2.0499999999999998</v>
      </c>
      <c r="V79" s="206">
        <v>0.36</v>
      </c>
      <c r="W79" s="206">
        <v>0.61</v>
      </c>
      <c r="X79" s="206">
        <v>2.57</v>
      </c>
      <c r="Y79" s="206">
        <v>0</v>
      </c>
      <c r="Z79" s="206">
        <v>2.42</v>
      </c>
      <c r="AA79" s="206">
        <v>1.39</v>
      </c>
      <c r="AB79" s="206">
        <v>0</v>
      </c>
      <c r="AC79" s="206">
        <v>20.66</v>
      </c>
      <c r="AD79" s="206">
        <v>0</v>
      </c>
      <c r="AE79" s="206">
        <v>0</v>
      </c>
      <c r="AF79" s="206">
        <v>0</v>
      </c>
      <c r="AG79" s="206">
        <v>49.78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19.73</v>
      </c>
      <c r="E80" s="206">
        <v>0</v>
      </c>
      <c r="F80" s="206">
        <v>7.64</v>
      </c>
      <c r="G80" s="206">
        <v>9.67</v>
      </c>
      <c r="H80" s="206">
        <v>0</v>
      </c>
      <c r="I80" s="206">
        <v>39.5</v>
      </c>
      <c r="J80" s="206">
        <v>0.98</v>
      </c>
      <c r="K80" s="206">
        <v>20.25</v>
      </c>
      <c r="L80" s="206">
        <v>0.25</v>
      </c>
      <c r="M80" s="206">
        <v>2.4900000000000002</v>
      </c>
      <c r="N80" s="206">
        <v>2.0299999999999998</v>
      </c>
      <c r="O80" s="206">
        <v>1.44</v>
      </c>
      <c r="P80" s="206">
        <v>0.78</v>
      </c>
      <c r="Q80" s="206">
        <v>0.37</v>
      </c>
      <c r="R80" s="206">
        <v>2.41</v>
      </c>
      <c r="S80" s="206">
        <v>0.28999999999999998</v>
      </c>
      <c r="T80" s="206">
        <v>0</v>
      </c>
      <c r="U80" s="206">
        <v>2.0499999999999998</v>
      </c>
      <c r="V80" s="206">
        <v>0.36</v>
      </c>
      <c r="W80" s="206">
        <v>0.61</v>
      </c>
      <c r="X80" s="206">
        <v>2.57</v>
      </c>
      <c r="Y80" s="206">
        <v>0</v>
      </c>
      <c r="Z80" s="206">
        <v>2.42</v>
      </c>
      <c r="AA80" s="206">
        <v>1.39</v>
      </c>
      <c r="AB80" s="206">
        <v>0</v>
      </c>
      <c r="AC80" s="206">
        <v>20.66</v>
      </c>
      <c r="AD80" s="206">
        <v>0</v>
      </c>
      <c r="AE80" s="206">
        <v>0</v>
      </c>
      <c r="AF80" s="206">
        <v>0</v>
      </c>
      <c r="AG80" s="206">
        <v>49.78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19.73</v>
      </c>
      <c r="E81" s="206">
        <v>0</v>
      </c>
      <c r="F81" s="206">
        <v>7.64</v>
      </c>
      <c r="G81" s="206">
        <v>9.67</v>
      </c>
      <c r="H81" s="206">
        <v>0</v>
      </c>
      <c r="I81" s="206">
        <v>39.5</v>
      </c>
      <c r="J81" s="206">
        <v>0.98</v>
      </c>
      <c r="K81" s="206">
        <v>20.25</v>
      </c>
      <c r="L81" s="206">
        <v>0.25</v>
      </c>
      <c r="M81" s="206">
        <v>2.4900000000000002</v>
      </c>
      <c r="N81" s="206">
        <v>2.0299999999999998</v>
      </c>
      <c r="O81" s="206">
        <v>1.44</v>
      </c>
      <c r="P81" s="206">
        <v>0.78</v>
      </c>
      <c r="Q81" s="206">
        <v>0.37</v>
      </c>
      <c r="R81" s="206">
        <v>2.41</v>
      </c>
      <c r="S81" s="206">
        <v>0.28999999999999998</v>
      </c>
      <c r="T81" s="206">
        <v>0</v>
      </c>
      <c r="U81" s="206">
        <v>2.0499999999999998</v>
      </c>
      <c r="V81" s="206">
        <v>0.36</v>
      </c>
      <c r="W81" s="206">
        <v>0.61</v>
      </c>
      <c r="X81" s="206">
        <v>2.57</v>
      </c>
      <c r="Y81" s="206">
        <v>0</v>
      </c>
      <c r="Z81" s="206">
        <v>2.42</v>
      </c>
      <c r="AA81" s="206">
        <v>1.39</v>
      </c>
      <c r="AB81" s="206">
        <v>0</v>
      </c>
      <c r="AC81" s="206">
        <v>20.66</v>
      </c>
      <c r="AD81" s="206">
        <v>0</v>
      </c>
      <c r="AE81" s="206">
        <v>0</v>
      </c>
      <c r="AF81" s="206">
        <v>0</v>
      </c>
      <c r="AG81" s="206">
        <v>49.78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19.73</v>
      </c>
      <c r="E82" s="206">
        <v>0</v>
      </c>
      <c r="F82" s="206">
        <v>7.64</v>
      </c>
      <c r="G82" s="206">
        <v>9.67</v>
      </c>
      <c r="H82" s="206">
        <v>0</v>
      </c>
      <c r="I82" s="206">
        <v>39.5</v>
      </c>
      <c r="J82" s="206">
        <v>0.98</v>
      </c>
      <c r="K82" s="206">
        <v>20.25</v>
      </c>
      <c r="L82" s="206">
        <v>0.25</v>
      </c>
      <c r="M82" s="206">
        <v>2.4900000000000002</v>
      </c>
      <c r="N82" s="206">
        <v>2.0299999999999998</v>
      </c>
      <c r="O82" s="206">
        <v>1.44</v>
      </c>
      <c r="P82" s="206">
        <v>0.78</v>
      </c>
      <c r="Q82" s="206">
        <v>0.37</v>
      </c>
      <c r="R82" s="206">
        <v>2.41</v>
      </c>
      <c r="S82" s="206">
        <v>0.28999999999999998</v>
      </c>
      <c r="T82" s="206">
        <v>0</v>
      </c>
      <c r="U82" s="206">
        <v>2.0499999999999998</v>
      </c>
      <c r="V82" s="206">
        <v>0.36</v>
      </c>
      <c r="W82" s="206">
        <v>0.61</v>
      </c>
      <c r="X82" s="206">
        <v>2.57</v>
      </c>
      <c r="Y82" s="206">
        <v>0</v>
      </c>
      <c r="Z82" s="206">
        <v>2.42</v>
      </c>
      <c r="AA82" s="206">
        <v>1.39</v>
      </c>
      <c r="AB82" s="206">
        <v>0</v>
      </c>
      <c r="AC82" s="206">
        <v>20.66</v>
      </c>
      <c r="AD82" s="206">
        <v>0</v>
      </c>
      <c r="AE82" s="206">
        <v>0</v>
      </c>
      <c r="AF82" s="206">
        <v>0</v>
      </c>
      <c r="AG82" s="206">
        <v>49.78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19.73</v>
      </c>
      <c r="E83" s="206">
        <v>0</v>
      </c>
      <c r="F83" s="206">
        <v>7.64</v>
      </c>
      <c r="G83" s="206">
        <v>9.67</v>
      </c>
      <c r="H83" s="206">
        <v>0</v>
      </c>
      <c r="I83" s="206">
        <v>39.99</v>
      </c>
      <c r="J83" s="206">
        <v>0.98</v>
      </c>
      <c r="K83" s="206">
        <v>20.25</v>
      </c>
      <c r="L83" s="206">
        <v>0.25</v>
      </c>
      <c r="M83" s="206">
        <v>2.4900000000000002</v>
      </c>
      <c r="N83" s="206">
        <v>2.0299999999999998</v>
      </c>
      <c r="O83" s="206">
        <v>1.44</v>
      </c>
      <c r="P83" s="206">
        <v>0.78</v>
      </c>
      <c r="Q83" s="206">
        <v>0.37</v>
      </c>
      <c r="R83" s="206">
        <v>2.41</v>
      </c>
      <c r="S83" s="206">
        <v>0.28999999999999998</v>
      </c>
      <c r="T83" s="206">
        <v>0</v>
      </c>
      <c r="U83" s="206">
        <v>2.0499999999999998</v>
      </c>
      <c r="V83" s="206">
        <v>0.36</v>
      </c>
      <c r="W83" s="206">
        <v>0.61</v>
      </c>
      <c r="X83" s="206">
        <v>2.57</v>
      </c>
      <c r="Y83" s="206">
        <v>0</v>
      </c>
      <c r="Z83" s="206">
        <v>2.42</v>
      </c>
      <c r="AA83" s="206">
        <v>1.39</v>
      </c>
      <c r="AB83" s="206">
        <v>0</v>
      </c>
      <c r="AC83" s="206">
        <v>20.66</v>
      </c>
      <c r="AD83" s="206">
        <v>0</v>
      </c>
      <c r="AE83" s="206">
        <v>0</v>
      </c>
      <c r="AF83" s="206">
        <v>0</v>
      </c>
      <c r="AG83" s="206">
        <v>49.78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19.73</v>
      </c>
      <c r="E84" s="206">
        <v>0</v>
      </c>
      <c r="F84" s="206">
        <v>7.64</v>
      </c>
      <c r="G84" s="206">
        <v>9.67</v>
      </c>
      <c r="H84" s="206">
        <v>0</v>
      </c>
      <c r="I84" s="206">
        <v>39.99</v>
      </c>
      <c r="J84" s="206">
        <v>0.98</v>
      </c>
      <c r="K84" s="206">
        <v>20.25</v>
      </c>
      <c r="L84" s="206">
        <v>0.25</v>
      </c>
      <c r="M84" s="206">
        <v>2.4900000000000002</v>
      </c>
      <c r="N84" s="206">
        <v>2.0299999999999998</v>
      </c>
      <c r="O84" s="206">
        <v>1.44</v>
      </c>
      <c r="P84" s="206">
        <v>0.78</v>
      </c>
      <c r="Q84" s="206">
        <v>0.37</v>
      </c>
      <c r="R84" s="206">
        <v>2.41</v>
      </c>
      <c r="S84" s="206">
        <v>0.28999999999999998</v>
      </c>
      <c r="T84" s="206">
        <v>0</v>
      </c>
      <c r="U84" s="206">
        <v>2.0499999999999998</v>
      </c>
      <c r="V84" s="206">
        <v>0.36</v>
      </c>
      <c r="W84" s="206">
        <v>0.61</v>
      </c>
      <c r="X84" s="206">
        <v>2.57</v>
      </c>
      <c r="Y84" s="206">
        <v>0</v>
      </c>
      <c r="Z84" s="206">
        <v>2.42</v>
      </c>
      <c r="AA84" s="206">
        <v>1.39</v>
      </c>
      <c r="AB84" s="206">
        <v>0</v>
      </c>
      <c r="AC84" s="206">
        <v>20.66</v>
      </c>
      <c r="AD84" s="206">
        <v>0</v>
      </c>
      <c r="AE84" s="206">
        <v>0</v>
      </c>
      <c r="AF84" s="206">
        <v>0</v>
      </c>
      <c r="AG84" s="206">
        <v>49.78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19.73</v>
      </c>
      <c r="E85" s="206">
        <v>0</v>
      </c>
      <c r="F85" s="206">
        <v>7.64</v>
      </c>
      <c r="G85" s="206">
        <v>9.67</v>
      </c>
      <c r="H85" s="206">
        <v>0</v>
      </c>
      <c r="I85" s="206">
        <v>39.99</v>
      </c>
      <c r="J85" s="206">
        <v>0.98</v>
      </c>
      <c r="K85" s="206">
        <v>20.25</v>
      </c>
      <c r="L85" s="206">
        <v>0.25</v>
      </c>
      <c r="M85" s="206">
        <v>2.4900000000000002</v>
      </c>
      <c r="N85" s="206">
        <v>2.0299999999999998</v>
      </c>
      <c r="O85" s="206">
        <v>1.44</v>
      </c>
      <c r="P85" s="206">
        <v>0.78</v>
      </c>
      <c r="Q85" s="206">
        <v>0.37</v>
      </c>
      <c r="R85" s="206">
        <v>2.41</v>
      </c>
      <c r="S85" s="206">
        <v>0.28999999999999998</v>
      </c>
      <c r="T85" s="206">
        <v>0</v>
      </c>
      <c r="U85" s="206">
        <v>2.0499999999999998</v>
      </c>
      <c r="V85" s="206">
        <v>0.36</v>
      </c>
      <c r="W85" s="206">
        <v>0.61</v>
      </c>
      <c r="X85" s="206">
        <v>2.57</v>
      </c>
      <c r="Y85" s="206">
        <v>0</v>
      </c>
      <c r="Z85" s="206">
        <v>2.42</v>
      </c>
      <c r="AA85" s="206">
        <v>1.39</v>
      </c>
      <c r="AB85" s="206">
        <v>0</v>
      </c>
      <c r="AC85" s="206">
        <v>20.66</v>
      </c>
      <c r="AD85" s="206">
        <v>0</v>
      </c>
      <c r="AE85" s="206">
        <v>0</v>
      </c>
      <c r="AF85" s="206">
        <v>0</v>
      </c>
      <c r="AG85" s="206">
        <v>49.78</v>
      </c>
      <c r="AH85" s="206">
        <v>0</v>
      </c>
      <c r="AI85" s="206">
        <v>0</v>
      </c>
      <c r="AJ85" s="206">
        <v>0</v>
      </c>
      <c r="AK85" s="206">
        <v>17.649999999999999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19.73</v>
      </c>
      <c r="E86" s="206">
        <v>0</v>
      </c>
      <c r="F86" s="206">
        <v>7.64</v>
      </c>
      <c r="G86" s="206">
        <v>9.67</v>
      </c>
      <c r="H86" s="206">
        <v>0</v>
      </c>
      <c r="I86" s="206">
        <v>39.99</v>
      </c>
      <c r="J86" s="206">
        <v>0.98</v>
      </c>
      <c r="K86" s="206">
        <v>20.25</v>
      </c>
      <c r="L86" s="206">
        <v>0.25</v>
      </c>
      <c r="M86" s="206">
        <v>2.4900000000000002</v>
      </c>
      <c r="N86" s="206">
        <v>2.0299999999999998</v>
      </c>
      <c r="O86" s="206">
        <v>1.44</v>
      </c>
      <c r="P86" s="206">
        <v>0.78</v>
      </c>
      <c r="Q86" s="206">
        <v>0.37</v>
      </c>
      <c r="R86" s="206">
        <v>2.41</v>
      </c>
      <c r="S86" s="206">
        <v>0.28999999999999998</v>
      </c>
      <c r="T86" s="206">
        <v>0</v>
      </c>
      <c r="U86" s="206">
        <v>2.0499999999999998</v>
      </c>
      <c r="V86" s="206">
        <v>0.36</v>
      </c>
      <c r="W86" s="206">
        <v>0.61</v>
      </c>
      <c r="X86" s="206">
        <v>2.57</v>
      </c>
      <c r="Y86" s="206">
        <v>0</v>
      </c>
      <c r="Z86" s="206">
        <v>2.42</v>
      </c>
      <c r="AA86" s="206">
        <v>1.39</v>
      </c>
      <c r="AB86" s="206">
        <v>0</v>
      </c>
      <c r="AC86" s="206">
        <v>20.66</v>
      </c>
      <c r="AD86" s="206">
        <v>0</v>
      </c>
      <c r="AE86" s="206">
        <v>0</v>
      </c>
      <c r="AF86" s="206">
        <v>0</v>
      </c>
      <c r="AG86" s="206">
        <v>49.78</v>
      </c>
      <c r="AH86" s="206">
        <v>0</v>
      </c>
      <c r="AI86" s="206">
        <v>0</v>
      </c>
      <c r="AJ86" s="206">
        <v>0</v>
      </c>
      <c r="AK86" s="206">
        <v>17.649999999999999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19.73</v>
      </c>
      <c r="E87" s="206">
        <v>0</v>
      </c>
      <c r="F87" s="206">
        <v>7.64</v>
      </c>
      <c r="G87" s="206">
        <v>9.67</v>
      </c>
      <c r="H87" s="206">
        <v>0</v>
      </c>
      <c r="I87" s="206">
        <v>39.99</v>
      </c>
      <c r="J87" s="206">
        <v>0.98</v>
      </c>
      <c r="K87" s="206">
        <v>20.239999999999998</v>
      </c>
      <c r="L87" s="206">
        <v>0</v>
      </c>
      <c r="M87" s="206">
        <v>2.4900000000000002</v>
      </c>
      <c r="N87" s="206">
        <v>2.0299999999999998</v>
      </c>
      <c r="O87" s="206">
        <v>1.44</v>
      </c>
      <c r="P87" s="206">
        <v>0.78</v>
      </c>
      <c r="Q87" s="206">
        <v>0.37</v>
      </c>
      <c r="R87" s="206">
        <v>2.41</v>
      </c>
      <c r="S87" s="206">
        <v>0</v>
      </c>
      <c r="T87" s="206">
        <v>0</v>
      </c>
      <c r="U87" s="206">
        <v>2.0499999999999998</v>
      </c>
      <c r="V87" s="206">
        <v>0.36</v>
      </c>
      <c r="W87" s="206">
        <v>0.61</v>
      </c>
      <c r="X87" s="206">
        <v>2.57</v>
      </c>
      <c r="Y87" s="206">
        <v>0</v>
      </c>
      <c r="Z87" s="206">
        <v>2.42</v>
      </c>
      <c r="AA87" s="206">
        <v>1.39</v>
      </c>
      <c r="AB87" s="206">
        <v>0</v>
      </c>
      <c r="AC87" s="206">
        <v>20.66</v>
      </c>
      <c r="AD87" s="206">
        <v>0</v>
      </c>
      <c r="AE87" s="206">
        <v>0</v>
      </c>
      <c r="AF87" s="206">
        <v>0</v>
      </c>
      <c r="AG87" s="206">
        <v>49.78</v>
      </c>
      <c r="AH87" s="206">
        <v>0</v>
      </c>
      <c r="AI87" s="206">
        <v>0</v>
      </c>
      <c r="AJ87" s="206">
        <v>0</v>
      </c>
      <c r="AK87" s="206">
        <v>17.649999999999999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19.73</v>
      </c>
      <c r="E88" s="206">
        <v>0</v>
      </c>
      <c r="F88" s="206">
        <v>7.64</v>
      </c>
      <c r="G88" s="206">
        <v>9.67</v>
      </c>
      <c r="H88" s="206">
        <v>0</v>
      </c>
      <c r="I88" s="206">
        <v>39.99</v>
      </c>
      <c r="J88" s="206">
        <v>0.98</v>
      </c>
      <c r="K88" s="206">
        <v>20.239999999999998</v>
      </c>
      <c r="L88" s="206">
        <v>0.25</v>
      </c>
      <c r="M88" s="206">
        <v>2.4900000000000002</v>
      </c>
      <c r="N88" s="206">
        <v>2.0299999999999998</v>
      </c>
      <c r="O88" s="206">
        <v>1.44</v>
      </c>
      <c r="P88" s="206">
        <v>0.78</v>
      </c>
      <c r="Q88" s="206">
        <v>0.37</v>
      </c>
      <c r="R88" s="206">
        <v>0.48</v>
      </c>
      <c r="S88" s="206">
        <v>0</v>
      </c>
      <c r="T88" s="206">
        <v>0</v>
      </c>
      <c r="U88" s="206">
        <v>2.0499999999999998</v>
      </c>
      <c r="V88" s="206">
        <v>0.36</v>
      </c>
      <c r="W88" s="206">
        <v>0.61</v>
      </c>
      <c r="X88" s="206">
        <v>2.57</v>
      </c>
      <c r="Y88" s="206">
        <v>0</v>
      </c>
      <c r="Z88" s="206">
        <v>2.42</v>
      </c>
      <c r="AA88" s="206">
        <v>1.39</v>
      </c>
      <c r="AB88" s="206">
        <v>0</v>
      </c>
      <c r="AC88" s="206">
        <v>20.66</v>
      </c>
      <c r="AD88" s="206">
        <v>0</v>
      </c>
      <c r="AE88" s="206">
        <v>0</v>
      </c>
      <c r="AF88" s="206">
        <v>0</v>
      </c>
      <c r="AG88" s="206">
        <v>49.78</v>
      </c>
      <c r="AH88" s="206">
        <v>0</v>
      </c>
      <c r="AI88" s="206">
        <v>0</v>
      </c>
      <c r="AJ88" s="206">
        <v>0</v>
      </c>
      <c r="AK88" s="206">
        <v>17.649999999999999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19.73</v>
      </c>
      <c r="E89" s="206">
        <v>0</v>
      </c>
      <c r="F89" s="206">
        <v>7.64</v>
      </c>
      <c r="G89" s="206">
        <v>9.67</v>
      </c>
      <c r="H89" s="206">
        <v>0</v>
      </c>
      <c r="I89" s="206">
        <v>39.99</v>
      </c>
      <c r="J89" s="206">
        <v>0.98</v>
      </c>
      <c r="K89" s="206">
        <v>20.239999999999998</v>
      </c>
      <c r="L89" s="206">
        <v>0.25</v>
      </c>
      <c r="M89" s="206">
        <v>2.4900000000000002</v>
      </c>
      <c r="N89" s="206">
        <v>2.0299999999999998</v>
      </c>
      <c r="O89" s="206">
        <v>1.44</v>
      </c>
      <c r="P89" s="206">
        <v>0.93</v>
      </c>
      <c r="Q89" s="206">
        <v>0.37</v>
      </c>
      <c r="R89" s="206">
        <v>0.48</v>
      </c>
      <c r="S89" s="206">
        <v>0</v>
      </c>
      <c r="T89" s="206">
        <v>0</v>
      </c>
      <c r="U89" s="206">
        <v>2.0499999999999998</v>
      </c>
      <c r="V89" s="206">
        <v>0.36</v>
      </c>
      <c r="W89" s="206">
        <v>0.61</v>
      </c>
      <c r="X89" s="206">
        <v>2.57</v>
      </c>
      <c r="Y89" s="206">
        <v>0</v>
      </c>
      <c r="Z89" s="206">
        <v>2.42</v>
      </c>
      <c r="AA89" s="206">
        <v>1.39</v>
      </c>
      <c r="AB89" s="206">
        <v>0</v>
      </c>
      <c r="AC89" s="206">
        <v>20.66</v>
      </c>
      <c r="AD89" s="206">
        <v>0</v>
      </c>
      <c r="AE89" s="206">
        <v>0</v>
      </c>
      <c r="AF89" s="206">
        <v>0</v>
      </c>
      <c r="AG89" s="206">
        <v>49.78</v>
      </c>
      <c r="AH89" s="206">
        <v>0</v>
      </c>
      <c r="AI89" s="206">
        <v>0</v>
      </c>
      <c r="AJ89" s="206">
        <v>0</v>
      </c>
      <c r="AK89" s="206">
        <v>15.85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19.73</v>
      </c>
      <c r="E90" s="206">
        <v>0</v>
      </c>
      <c r="F90" s="206">
        <v>7.64</v>
      </c>
      <c r="G90" s="206">
        <v>9.67</v>
      </c>
      <c r="H90" s="206">
        <v>0</v>
      </c>
      <c r="I90" s="206">
        <v>39.99</v>
      </c>
      <c r="J90" s="206">
        <v>0.98</v>
      </c>
      <c r="K90" s="206">
        <v>93.08</v>
      </c>
      <c r="L90" s="206">
        <v>0.25</v>
      </c>
      <c r="M90" s="206">
        <v>2.4900000000000002</v>
      </c>
      <c r="N90" s="206">
        <v>2.0299999999999998</v>
      </c>
      <c r="O90" s="206">
        <v>1.44</v>
      </c>
      <c r="P90" s="206">
        <v>0.93</v>
      </c>
      <c r="Q90" s="206">
        <v>0.37</v>
      </c>
      <c r="R90" s="206">
        <v>0.48</v>
      </c>
      <c r="S90" s="206">
        <v>0</v>
      </c>
      <c r="T90" s="206">
        <v>0</v>
      </c>
      <c r="U90" s="206">
        <v>2.0499999999999998</v>
      </c>
      <c r="V90" s="206">
        <v>0.36</v>
      </c>
      <c r="W90" s="206">
        <v>0.61</v>
      </c>
      <c r="X90" s="206">
        <v>2.57</v>
      </c>
      <c r="Y90" s="206">
        <v>0</v>
      </c>
      <c r="Z90" s="206">
        <v>2.42</v>
      </c>
      <c r="AA90" s="206">
        <v>1.39</v>
      </c>
      <c r="AB90" s="206">
        <v>0</v>
      </c>
      <c r="AC90" s="206">
        <v>20.66</v>
      </c>
      <c r="AD90" s="206">
        <v>0</v>
      </c>
      <c r="AE90" s="206">
        <v>0</v>
      </c>
      <c r="AF90" s="206">
        <v>0</v>
      </c>
      <c r="AG90" s="206">
        <v>49.78</v>
      </c>
      <c r="AH90" s="206">
        <v>0</v>
      </c>
      <c r="AI90" s="206">
        <v>0</v>
      </c>
      <c r="AJ90" s="206">
        <v>0</v>
      </c>
      <c r="AK90" s="206">
        <v>15.85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19.73</v>
      </c>
      <c r="E91" s="206">
        <v>0</v>
      </c>
      <c r="F91" s="206">
        <v>7.64</v>
      </c>
      <c r="G91" s="206">
        <v>9.67</v>
      </c>
      <c r="H91" s="206">
        <v>0</v>
      </c>
      <c r="I91" s="206">
        <v>39.99</v>
      </c>
      <c r="J91" s="206">
        <v>0.98</v>
      </c>
      <c r="K91" s="206">
        <v>108.15</v>
      </c>
      <c r="L91" s="206">
        <v>0.25</v>
      </c>
      <c r="M91" s="206">
        <v>2.4900000000000002</v>
      </c>
      <c r="N91" s="206">
        <v>2.0299999999999998</v>
      </c>
      <c r="O91" s="206">
        <v>1.44</v>
      </c>
      <c r="P91" s="206">
        <v>0.93</v>
      </c>
      <c r="Q91" s="206">
        <v>0.37</v>
      </c>
      <c r="R91" s="206">
        <v>0.48</v>
      </c>
      <c r="S91" s="206">
        <v>0</v>
      </c>
      <c r="T91" s="206">
        <v>0</v>
      </c>
      <c r="U91" s="206">
        <v>2.0499999999999998</v>
      </c>
      <c r="V91" s="206">
        <v>0.36</v>
      </c>
      <c r="W91" s="206">
        <v>0.61</v>
      </c>
      <c r="X91" s="206">
        <v>2.46</v>
      </c>
      <c r="Y91" s="206">
        <v>0</v>
      </c>
      <c r="Z91" s="206">
        <v>2.42</v>
      </c>
      <c r="AA91" s="206">
        <v>1.39</v>
      </c>
      <c r="AB91" s="206">
        <v>0</v>
      </c>
      <c r="AC91" s="206">
        <v>20.66</v>
      </c>
      <c r="AD91" s="206">
        <v>0</v>
      </c>
      <c r="AE91" s="206">
        <v>0</v>
      </c>
      <c r="AF91" s="206">
        <v>0</v>
      </c>
      <c r="AG91" s="206">
        <v>49.78</v>
      </c>
      <c r="AH91" s="206">
        <v>0</v>
      </c>
      <c r="AI91" s="206">
        <v>0</v>
      </c>
      <c r="AJ91" s="206">
        <v>0</v>
      </c>
      <c r="AK91" s="206">
        <v>15.85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19.73</v>
      </c>
      <c r="E92" s="206">
        <v>0</v>
      </c>
      <c r="F92" s="206">
        <v>7.64</v>
      </c>
      <c r="G92" s="206">
        <v>9.67</v>
      </c>
      <c r="H92" s="206">
        <v>0</v>
      </c>
      <c r="I92" s="206">
        <v>39.99</v>
      </c>
      <c r="J92" s="206">
        <v>0.98</v>
      </c>
      <c r="K92" s="206">
        <v>155.1</v>
      </c>
      <c r="L92" s="206">
        <v>0.47</v>
      </c>
      <c r="M92" s="206">
        <v>2.4900000000000002</v>
      </c>
      <c r="N92" s="206">
        <v>2.0299999999999998</v>
      </c>
      <c r="O92" s="206">
        <v>1.44</v>
      </c>
      <c r="P92" s="206">
        <v>0.93</v>
      </c>
      <c r="Q92" s="206">
        <v>0.37</v>
      </c>
      <c r="R92" s="206">
        <v>0.48</v>
      </c>
      <c r="S92" s="206">
        <v>0</v>
      </c>
      <c r="T92" s="206">
        <v>0</v>
      </c>
      <c r="U92" s="206">
        <v>2.0499999999999998</v>
      </c>
      <c r="V92" s="206">
        <v>0.36</v>
      </c>
      <c r="W92" s="206">
        <v>0.61</v>
      </c>
      <c r="X92" s="206">
        <v>2.46</v>
      </c>
      <c r="Y92" s="206">
        <v>0</v>
      </c>
      <c r="Z92" s="206">
        <v>2.42</v>
      </c>
      <c r="AA92" s="206">
        <v>1.39</v>
      </c>
      <c r="AB92" s="206">
        <v>0</v>
      </c>
      <c r="AC92" s="206">
        <v>20.66</v>
      </c>
      <c r="AD92" s="206">
        <v>0</v>
      </c>
      <c r="AE92" s="206">
        <v>0</v>
      </c>
      <c r="AF92" s="206">
        <v>0</v>
      </c>
      <c r="AG92" s="206">
        <v>49.78</v>
      </c>
      <c r="AH92" s="206">
        <v>0</v>
      </c>
      <c r="AI92" s="206">
        <v>0</v>
      </c>
      <c r="AJ92" s="206">
        <v>0</v>
      </c>
      <c r="AK92" s="206">
        <v>15.85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19.73</v>
      </c>
      <c r="E93" s="206">
        <v>0</v>
      </c>
      <c r="F93" s="206">
        <v>7.64</v>
      </c>
      <c r="G93" s="206">
        <v>9.67</v>
      </c>
      <c r="H93" s="206">
        <v>0</v>
      </c>
      <c r="I93" s="206">
        <v>39.99</v>
      </c>
      <c r="J93" s="206">
        <v>0.98</v>
      </c>
      <c r="K93" s="206">
        <v>186.98</v>
      </c>
      <c r="L93" s="206">
        <v>0.55000000000000004</v>
      </c>
      <c r="M93" s="206">
        <v>2.4900000000000002</v>
      </c>
      <c r="N93" s="206">
        <v>2.0299999999999998</v>
      </c>
      <c r="O93" s="206">
        <v>1.44</v>
      </c>
      <c r="P93" s="206">
        <v>0.79</v>
      </c>
      <c r="Q93" s="206">
        <v>0.37</v>
      </c>
      <c r="R93" s="206">
        <v>0.48</v>
      </c>
      <c r="S93" s="206">
        <v>0</v>
      </c>
      <c r="T93" s="206">
        <v>0</v>
      </c>
      <c r="U93" s="206">
        <v>2.0499999999999998</v>
      </c>
      <c r="V93" s="206">
        <v>0.36</v>
      </c>
      <c r="W93" s="206">
        <v>0.61</v>
      </c>
      <c r="X93" s="206">
        <v>2.46</v>
      </c>
      <c r="Y93" s="206">
        <v>0</v>
      </c>
      <c r="Z93" s="206">
        <v>2.42</v>
      </c>
      <c r="AA93" s="206">
        <v>1.39</v>
      </c>
      <c r="AB93" s="206">
        <v>0</v>
      </c>
      <c r="AC93" s="206">
        <v>20.66</v>
      </c>
      <c r="AD93" s="206">
        <v>0</v>
      </c>
      <c r="AE93" s="206">
        <v>0</v>
      </c>
      <c r="AF93" s="206">
        <v>0</v>
      </c>
      <c r="AG93" s="206">
        <v>49.78</v>
      </c>
      <c r="AH93" s="206">
        <v>0</v>
      </c>
      <c r="AI93" s="206">
        <v>0</v>
      </c>
      <c r="AJ93" s="206">
        <v>0</v>
      </c>
      <c r="AK93" s="206">
        <v>15.85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19.73</v>
      </c>
      <c r="E94" s="206">
        <v>0</v>
      </c>
      <c r="F94" s="206">
        <v>7.64</v>
      </c>
      <c r="G94" s="206">
        <v>9.67</v>
      </c>
      <c r="H94" s="206">
        <v>0</v>
      </c>
      <c r="I94" s="206">
        <v>39.99</v>
      </c>
      <c r="J94" s="206">
        <v>0.98</v>
      </c>
      <c r="K94" s="206">
        <v>217.99</v>
      </c>
      <c r="L94" s="206">
        <v>0.25</v>
      </c>
      <c r="M94" s="206">
        <v>2.4900000000000002</v>
      </c>
      <c r="N94" s="206">
        <v>2.0299999999999998</v>
      </c>
      <c r="O94" s="206">
        <v>1.44</v>
      </c>
      <c r="P94" s="206">
        <v>0.79</v>
      </c>
      <c r="Q94" s="206">
        <v>0.37</v>
      </c>
      <c r="R94" s="206">
        <v>0.48</v>
      </c>
      <c r="S94" s="206">
        <v>0</v>
      </c>
      <c r="T94" s="206">
        <v>0</v>
      </c>
      <c r="U94" s="206">
        <v>2.0499999999999998</v>
      </c>
      <c r="V94" s="206">
        <v>0.36</v>
      </c>
      <c r="W94" s="206">
        <v>0.61</v>
      </c>
      <c r="X94" s="206">
        <v>2.46</v>
      </c>
      <c r="Y94" s="206">
        <v>0</v>
      </c>
      <c r="Z94" s="206">
        <v>2.42</v>
      </c>
      <c r="AA94" s="206">
        <v>1.39</v>
      </c>
      <c r="AB94" s="206">
        <v>0</v>
      </c>
      <c r="AC94" s="206">
        <v>20.66</v>
      </c>
      <c r="AD94" s="206">
        <v>0</v>
      </c>
      <c r="AE94" s="206">
        <v>0</v>
      </c>
      <c r="AF94" s="206">
        <v>0</v>
      </c>
      <c r="AG94" s="206">
        <v>49.78</v>
      </c>
      <c r="AH94" s="206">
        <v>0</v>
      </c>
      <c r="AI94" s="206">
        <v>0</v>
      </c>
      <c r="AJ94" s="206">
        <v>0</v>
      </c>
      <c r="AK94" s="206">
        <v>15.85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19.73</v>
      </c>
      <c r="E95" s="206">
        <v>0</v>
      </c>
      <c r="F95" s="206">
        <v>7.64</v>
      </c>
      <c r="G95" s="206">
        <v>9.67</v>
      </c>
      <c r="H95" s="206">
        <v>0</v>
      </c>
      <c r="I95" s="206">
        <v>39.99</v>
      </c>
      <c r="J95" s="206">
        <v>0.98</v>
      </c>
      <c r="K95" s="206">
        <v>253.42</v>
      </c>
      <c r="L95" s="206">
        <v>0</v>
      </c>
      <c r="M95" s="206">
        <v>2.4900000000000002</v>
      </c>
      <c r="N95" s="206">
        <v>2.0299999999999998</v>
      </c>
      <c r="O95" s="206">
        <v>1.44</v>
      </c>
      <c r="P95" s="206">
        <v>0.79</v>
      </c>
      <c r="Q95" s="206">
        <v>0.37</v>
      </c>
      <c r="R95" s="206">
        <v>0.48</v>
      </c>
      <c r="S95" s="206">
        <v>0</v>
      </c>
      <c r="T95" s="206">
        <v>0</v>
      </c>
      <c r="U95" s="206">
        <v>2.0499999999999998</v>
      </c>
      <c r="V95" s="206">
        <v>0.36</v>
      </c>
      <c r="W95" s="206">
        <v>0.61</v>
      </c>
      <c r="X95" s="206">
        <v>2.46</v>
      </c>
      <c r="Y95" s="206">
        <v>0</v>
      </c>
      <c r="Z95" s="206">
        <v>2.42</v>
      </c>
      <c r="AA95" s="206">
        <v>1.39</v>
      </c>
      <c r="AB95" s="206">
        <v>0</v>
      </c>
      <c r="AC95" s="206">
        <v>20.66</v>
      </c>
      <c r="AD95" s="206">
        <v>0</v>
      </c>
      <c r="AE95" s="206">
        <v>0</v>
      </c>
      <c r="AF95" s="206">
        <v>0</v>
      </c>
      <c r="AG95" s="206">
        <v>49.78</v>
      </c>
      <c r="AH95" s="206">
        <v>0</v>
      </c>
      <c r="AI95" s="206">
        <v>0</v>
      </c>
      <c r="AJ95" s="206">
        <v>0</v>
      </c>
      <c r="AK95" s="206">
        <v>17.649999999999999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19.73</v>
      </c>
      <c r="E96" s="206">
        <v>0</v>
      </c>
      <c r="F96" s="206">
        <v>7.64</v>
      </c>
      <c r="G96" s="206">
        <v>9.67</v>
      </c>
      <c r="H96" s="206">
        <v>0</v>
      </c>
      <c r="I96" s="206">
        <v>39.99</v>
      </c>
      <c r="J96" s="206">
        <v>0.98</v>
      </c>
      <c r="K96" s="206">
        <v>274.3</v>
      </c>
      <c r="L96" s="206">
        <v>0.25</v>
      </c>
      <c r="M96" s="206">
        <v>2.4900000000000002</v>
      </c>
      <c r="N96" s="206">
        <v>2.0299999999999998</v>
      </c>
      <c r="O96" s="206">
        <v>1.44</v>
      </c>
      <c r="P96" s="206">
        <v>0.79</v>
      </c>
      <c r="Q96" s="206">
        <v>0.38</v>
      </c>
      <c r="R96" s="206">
        <v>0.48</v>
      </c>
      <c r="S96" s="206">
        <v>0</v>
      </c>
      <c r="T96" s="206">
        <v>0</v>
      </c>
      <c r="U96" s="206">
        <v>2.0499999999999998</v>
      </c>
      <c r="V96" s="206">
        <v>0.36</v>
      </c>
      <c r="W96" s="206">
        <v>0.61</v>
      </c>
      <c r="X96" s="206">
        <v>2.46</v>
      </c>
      <c r="Y96" s="206">
        <v>0</v>
      </c>
      <c r="Z96" s="206">
        <v>2.42</v>
      </c>
      <c r="AA96" s="206">
        <v>1.39</v>
      </c>
      <c r="AB96" s="206">
        <v>0</v>
      </c>
      <c r="AC96" s="206">
        <v>20.66</v>
      </c>
      <c r="AD96" s="206">
        <v>0</v>
      </c>
      <c r="AE96" s="206">
        <v>0</v>
      </c>
      <c r="AF96" s="206">
        <v>0</v>
      </c>
      <c r="AG96" s="206">
        <v>49.78</v>
      </c>
      <c r="AH96" s="206">
        <v>0</v>
      </c>
      <c r="AI96" s="206">
        <v>0</v>
      </c>
      <c r="AJ96" s="206">
        <v>0</v>
      </c>
      <c r="AK96" s="206">
        <v>17.649999999999999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19.73</v>
      </c>
      <c r="E97" s="206">
        <v>0</v>
      </c>
      <c r="F97" s="206">
        <v>7.64</v>
      </c>
      <c r="G97" s="206">
        <v>9.67</v>
      </c>
      <c r="H97" s="206">
        <v>0</v>
      </c>
      <c r="I97" s="206">
        <v>39.99</v>
      </c>
      <c r="J97" s="206">
        <v>0.98</v>
      </c>
      <c r="K97" s="206">
        <v>274.3</v>
      </c>
      <c r="L97" s="206">
        <v>0.25</v>
      </c>
      <c r="M97" s="206">
        <v>2.4900000000000002</v>
      </c>
      <c r="N97" s="206">
        <v>2.0299999999999998</v>
      </c>
      <c r="O97" s="206">
        <v>1.44</v>
      </c>
      <c r="P97" s="206">
        <v>0.79</v>
      </c>
      <c r="Q97" s="206">
        <v>0.38</v>
      </c>
      <c r="R97" s="206">
        <v>0.48</v>
      </c>
      <c r="S97" s="206">
        <v>0</v>
      </c>
      <c r="T97" s="206">
        <v>0</v>
      </c>
      <c r="U97" s="206">
        <v>2.0499999999999998</v>
      </c>
      <c r="V97" s="206">
        <v>0.36</v>
      </c>
      <c r="W97" s="206">
        <v>0.61</v>
      </c>
      <c r="X97" s="206">
        <v>2.48</v>
      </c>
      <c r="Y97" s="206">
        <v>0</v>
      </c>
      <c r="Z97" s="206">
        <v>2.42</v>
      </c>
      <c r="AA97" s="206">
        <v>1.39</v>
      </c>
      <c r="AB97" s="206">
        <v>0</v>
      </c>
      <c r="AC97" s="206">
        <v>20.66</v>
      </c>
      <c r="AD97" s="206">
        <v>0</v>
      </c>
      <c r="AE97" s="206">
        <v>0</v>
      </c>
      <c r="AF97" s="206">
        <v>0</v>
      </c>
      <c r="AG97" s="206">
        <v>49.78</v>
      </c>
      <c r="AH97" s="206">
        <v>0</v>
      </c>
      <c r="AI97" s="206">
        <v>0</v>
      </c>
      <c r="AJ97" s="206">
        <v>0</v>
      </c>
      <c r="AK97" s="206">
        <v>17.649999999999999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19.73</v>
      </c>
      <c r="E98" s="206">
        <v>0</v>
      </c>
      <c r="F98" s="206">
        <v>7.64</v>
      </c>
      <c r="G98" s="206">
        <v>9.67</v>
      </c>
      <c r="H98" s="206">
        <v>0</v>
      </c>
      <c r="I98" s="206">
        <v>39.99</v>
      </c>
      <c r="J98" s="206">
        <v>0.98</v>
      </c>
      <c r="K98" s="206">
        <v>274.3</v>
      </c>
      <c r="L98" s="206">
        <v>0.25</v>
      </c>
      <c r="M98" s="206">
        <v>2.4900000000000002</v>
      </c>
      <c r="N98" s="206">
        <v>2.0299999999999998</v>
      </c>
      <c r="O98" s="206">
        <v>1.44</v>
      </c>
      <c r="P98" s="206">
        <v>0.79</v>
      </c>
      <c r="Q98" s="206">
        <v>0.38</v>
      </c>
      <c r="R98" s="206">
        <v>0.48</v>
      </c>
      <c r="S98" s="206">
        <v>0</v>
      </c>
      <c r="T98" s="206">
        <v>0</v>
      </c>
      <c r="U98" s="206">
        <v>2.0499999999999998</v>
      </c>
      <c r="V98" s="206">
        <v>0.36</v>
      </c>
      <c r="W98" s="206">
        <v>0.61</v>
      </c>
      <c r="X98" s="206">
        <v>2.48</v>
      </c>
      <c r="Y98" s="206">
        <v>0</v>
      </c>
      <c r="Z98" s="206">
        <v>2.42</v>
      </c>
      <c r="AA98" s="206">
        <v>1.39</v>
      </c>
      <c r="AB98" s="206">
        <v>0</v>
      </c>
      <c r="AC98" s="206">
        <v>20.66</v>
      </c>
      <c r="AD98" s="206">
        <v>0</v>
      </c>
      <c r="AE98" s="206">
        <v>0</v>
      </c>
      <c r="AF98" s="206">
        <v>0</v>
      </c>
      <c r="AG98" s="206">
        <v>49.78</v>
      </c>
      <c r="AH98" s="206">
        <v>0</v>
      </c>
      <c r="AI98" s="206">
        <v>0</v>
      </c>
      <c r="AJ98" s="206">
        <v>0</v>
      </c>
      <c r="AK98" s="206">
        <v>17.649999999999999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0.47440250000000062</v>
      </c>
      <c r="E99">
        <f t="shared" si="0"/>
        <v>0</v>
      </c>
      <c r="F99">
        <f t="shared" si="0"/>
        <v>0.18335999999999972</v>
      </c>
      <c r="G99">
        <f t="shared" si="0"/>
        <v>0.23207999999999962</v>
      </c>
      <c r="H99">
        <f t="shared" si="0"/>
        <v>0</v>
      </c>
      <c r="I99">
        <f t="shared" si="0"/>
        <v>0.95436999999999916</v>
      </c>
      <c r="J99">
        <f t="shared" si="0"/>
        <v>2.3520000000000006E-2</v>
      </c>
      <c r="K99">
        <f t="shared" si="0"/>
        <v>3.5176550000000004</v>
      </c>
      <c r="L99">
        <f t="shared" si="0"/>
        <v>6.1749999999999985E-2</v>
      </c>
      <c r="M99">
        <f t="shared" si="0"/>
        <v>5.9760000000000077E-2</v>
      </c>
      <c r="N99">
        <f t="shared" si="0"/>
        <v>4.872000000000002E-2</v>
      </c>
      <c r="O99">
        <f t="shared" si="0"/>
        <v>3.4559999999999966E-2</v>
      </c>
      <c r="P99">
        <f t="shared" si="0"/>
        <v>3.9442499999999998E-2</v>
      </c>
      <c r="Q99">
        <f t="shared" si="0"/>
        <v>6.4825000000000063E-2</v>
      </c>
      <c r="R99">
        <f t="shared" si="0"/>
        <v>6.9152500000000006E-2</v>
      </c>
      <c r="S99">
        <f t="shared" si="0"/>
        <v>3.388249999999992E-2</v>
      </c>
      <c r="T99">
        <f t="shared" si="0"/>
        <v>0</v>
      </c>
      <c r="U99">
        <f t="shared" si="0"/>
        <v>4.920000000000007E-2</v>
      </c>
      <c r="V99">
        <f t="shared" si="0"/>
        <v>8.6399999999999914E-3</v>
      </c>
      <c r="W99">
        <f t="shared" si="0"/>
        <v>0.1001800000000002</v>
      </c>
      <c r="X99">
        <f t="shared" si="0"/>
        <v>0.44391999999999948</v>
      </c>
      <c r="Y99">
        <f t="shared" si="0"/>
        <v>0</v>
      </c>
      <c r="Z99">
        <f t="shared" si="0"/>
        <v>5.8079999999999882E-2</v>
      </c>
      <c r="AA99">
        <f t="shared" si="0"/>
        <v>7.2419999999999887E-2</v>
      </c>
      <c r="AB99">
        <f t="shared" si="0"/>
        <v>0</v>
      </c>
      <c r="AC99">
        <f t="shared" si="0"/>
        <v>0.49799250000000056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1.2207324999999993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0.25147499999999984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11.55</v>
      </c>
      <c r="E3" s="206">
        <v>0</v>
      </c>
      <c r="F3" s="206">
        <v>4.42</v>
      </c>
      <c r="G3" s="206">
        <v>5.59</v>
      </c>
      <c r="H3" s="206">
        <v>0</v>
      </c>
      <c r="I3" s="206">
        <v>23.12</v>
      </c>
      <c r="J3" s="206">
        <v>0.56000000000000005</v>
      </c>
      <c r="K3" s="206">
        <v>6.52</v>
      </c>
      <c r="L3" s="206">
        <v>1.73</v>
      </c>
      <c r="M3" s="206">
        <v>0</v>
      </c>
      <c r="N3" s="206">
        <v>1.17</v>
      </c>
      <c r="O3" s="206">
        <v>0.99</v>
      </c>
      <c r="P3" s="206">
        <v>2.92</v>
      </c>
      <c r="Q3" s="206">
        <v>0.22</v>
      </c>
      <c r="R3" s="206">
        <v>0.28000000000000003</v>
      </c>
      <c r="S3" s="206">
        <v>0.18</v>
      </c>
      <c r="T3" s="206">
        <v>0</v>
      </c>
      <c r="U3" s="206">
        <v>10.92</v>
      </c>
      <c r="V3" s="206">
        <v>0.21</v>
      </c>
      <c r="W3" s="206">
        <v>0.13</v>
      </c>
      <c r="X3" s="206">
        <v>1.48</v>
      </c>
      <c r="Y3" s="206">
        <v>0</v>
      </c>
      <c r="Z3" s="206">
        <v>1.4</v>
      </c>
      <c r="AA3" s="206">
        <v>0.81</v>
      </c>
      <c r="AB3" s="206">
        <v>0</v>
      </c>
      <c r="AC3" s="206">
        <v>10.57</v>
      </c>
      <c r="AD3" s="206">
        <v>0</v>
      </c>
      <c r="AE3" s="206">
        <v>0</v>
      </c>
      <c r="AF3" s="206">
        <v>0</v>
      </c>
      <c r="AG3" s="206">
        <v>23.39</v>
      </c>
      <c r="AH3" s="206">
        <v>0</v>
      </c>
      <c r="AI3" s="206">
        <v>0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11.55</v>
      </c>
      <c r="E4" s="206">
        <v>0</v>
      </c>
      <c r="F4" s="206">
        <v>4.42</v>
      </c>
      <c r="G4" s="206">
        <v>5.59</v>
      </c>
      <c r="H4" s="206">
        <v>0</v>
      </c>
      <c r="I4" s="206">
        <v>23.12</v>
      </c>
      <c r="J4" s="206">
        <v>0.56000000000000005</v>
      </c>
      <c r="K4" s="206">
        <v>6.52</v>
      </c>
      <c r="L4" s="206">
        <v>1.73</v>
      </c>
      <c r="M4" s="206">
        <v>0</v>
      </c>
      <c r="N4" s="206">
        <v>1.17</v>
      </c>
      <c r="O4" s="206">
        <v>0.99</v>
      </c>
      <c r="P4" s="206">
        <v>2.92</v>
      </c>
      <c r="Q4" s="206">
        <v>0.22</v>
      </c>
      <c r="R4" s="206">
        <v>0.28000000000000003</v>
      </c>
      <c r="S4" s="206">
        <v>0.18</v>
      </c>
      <c r="T4" s="206">
        <v>0</v>
      </c>
      <c r="U4" s="206">
        <v>10.92</v>
      </c>
      <c r="V4" s="206">
        <v>0.21</v>
      </c>
      <c r="W4" s="206">
        <v>0.13</v>
      </c>
      <c r="X4" s="206">
        <v>1.48</v>
      </c>
      <c r="Y4" s="206">
        <v>0</v>
      </c>
      <c r="Z4" s="206">
        <v>1.4</v>
      </c>
      <c r="AA4" s="206">
        <v>0.81</v>
      </c>
      <c r="AB4" s="206">
        <v>0</v>
      </c>
      <c r="AC4" s="206">
        <v>10.57</v>
      </c>
      <c r="AD4" s="206">
        <v>0</v>
      </c>
      <c r="AE4" s="206">
        <v>0</v>
      </c>
      <c r="AF4" s="206">
        <v>0</v>
      </c>
      <c r="AG4" s="206">
        <v>23.39</v>
      </c>
      <c r="AH4" s="206">
        <v>0</v>
      </c>
      <c r="AI4" s="206">
        <v>0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11.55</v>
      </c>
      <c r="E5" s="206">
        <v>0</v>
      </c>
      <c r="F5" s="206">
        <v>4.42</v>
      </c>
      <c r="G5" s="206">
        <v>5.59</v>
      </c>
      <c r="H5" s="206">
        <v>0</v>
      </c>
      <c r="I5" s="206">
        <v>23.12</v>
      </c>
      <c r="J5" s="206">
        <v>0.56000000000000005</v>
      </c>
      <c r="K5" s="206">
        <v>6.52</v>
      </c>
      <c r="L5" s="206">
        <v>1.73</v>
      </c>
      <c r="M5" s="206">
        <v>0</v>
      </c>
      <c r="N5" s="206">
        <v>1.17</v>
      </c>
      <c r="O5" s="206">
        <v>0.99</v>
      </c>
      <c r="P5" s="206">
        <v>2.92</v>
      </c>
      <c r="Q5" s="206">
        <v>0.22</v>
      </c>
      <c r="R5" s="206">
        <v>0.28000000000000003</v>
      </c>
      <c r="S5" s="206">
        <v>0.18</v>
      </c>
      <c r="T5" s="206">
        <v>0</v>
      </c>
      <c r="U5" s="206">
        <v>10.92</v>
      </c>
      <c r="V5" s="206">
        <v>0.21</v>
      </c>
      <c r="W5" s="206">
        <v>0.13</v>
      </c>
      <c r="X5" s="206">
        <v>1.48</v>
      </c>
      <c r="Y5" s="206">
        <v>0</v>
      </c>
      <c r="Z5" s="206">
        <v>1.4</v>
      </c>
      <c r="AA5" s="206">
        <v>0.81</v>
      </c>
      <c r="AB5" s="206">
        <v>0</v>
      </c>
      <c r="AC5" s="206">
        <v>10.57</v>
      </c>
      <c r="AD5" s="206">
        <v>0</v>
      </c>
      <c r="AE5" s="206">
        <v>0</v>
      </c>
      <c r="AF5" s="206">
        <v>0</v>
      </c>
      <c r="AG5" s="206">
        <v>23.39</v>
      </c>
      <c r="AH5" s="206">
        <v>0</v>
      </c>
      <c r="AI5" s="206">
        <v>0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11.55</v>
      </c>
      <c r="E6" s="206">
        <v>0</v>
      </c>
      <c r="F6" s="206">
        <v>4.42</v>
      </c>
      <c r="G6" s="206">
        <v>5.59</v>
      </c>
      <c r="H6" s="206">
        <v>0</v>
      </c>
      <c r="I6" s="206">
        <v>23.12</v>
      </c>
      <c r="J6" s="206">
        <v>0.56000000000000005</v>
      </c>
      <c r="K6" s="206">
        <v>6.52</v>
      </c>
      <c r="L6" s="206">
        <v>1.73</v>
      </c>
      <c r="M6" s="206">
        <v>0</v>
      </c>
      <c r="N6" s="206">
        <v>1.17</v>
      </c>
      <c r="O6" s="206">
        <v>0.99</v>
      </c>
      <c r="P6" s="206">
        <v>2.92</v>
      </c>
      <c r="Q6" s="206">
        <v>0.22</v>
      </c>
      <c r="R6" s="206">
        <v>0.28000000000000003</v>
      </c>
      <c r="S6" s="206">
        <v>0.18</v>
      </c>
      <c r="T6" s="206">
        <v>0</v>
      </c>
      <c r="U6" s="206">
        <v>10.92</v>
      </c>
      <c r="V6" s="206">
        <v>0.21</v>
      </c>
      <c r="W6" s="206">
        <v>0.13</v>
      </c>
      <c r="X6" s="206">
        <v>1.48</v>
      </c>
      <c r="Y6" s="206">
        <v>0</v>
      </c>
      <c r="Z6" s="206">
        <v>1.4</v>
      </c>
      <c r="AA6" s="206">
        <v>0.81</v>
      </c>
      <c r="AB6" s="206">
        <v>0</v>
      </c>
      <c r="AC6" s="206">
        <v>10.57</v>
      </c>
      <c r="AD6" s="206">
        <v>0</v>
      </c>
      <c r="AE6" s="206">
        <v>0</v>
      </c>
      <c r="AF6" s="206">
        <v>0</v>
      </c>
      <c r="AG6" s="206">
        <v>23.39</v>
      </c>
      <c r="AH6" s="206">
        <v>0</v>
      </c>
      <c r="AI6" s="206">
        <v>0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11.55</v>
      </c>
      <c r="E7" s="206">
        <v>0</v>
      </c>
      <c r="F7" s="206">
        <v>4.42</v>
      </c>
      <c r="G7" s="206">
        <v>5.59</v>
      </c>
      <c r="H7" s="206">
        <v>0</v>
      </c>
      <c r="I7" s="206">
        <v>23.12</v>
      </c>
      <c r="J7" s="206">
        <v>0.56000000000000005</v>
      </c>
      <c r="K7" s="206">
        <v>6.52</v>
      </c>
      <c r="L7" s="206">
        <v>1.73</v>
      </c>
      <c r="M7" s="206">
        <v>0</v>
      </c>
      <c r="N7" s="206">
        <v>1.17</v>
      </c>
      <c r="O7" s="206">
        <v>0.99</v>
      </c>
      <c r="P7" s="206">
        <v>2.92</v>
      </c>
      <c r="Q7" s="206">
        <v>0.22</v>
      </c>
      <c r="R7" s="206">
        <v>0.28000000000000003</v>
      </c>
      <c r="S7" s="206">
        <v>0.02</v>
      </c>
      <c r="T7" s="206">
        <v>0</v>
      </c>
      <c r="U7" s="206">
        <v>10.92</v>
      </c>
      <c r="V7" s="206">
        <v>0.21</v>
      </c>
      <c r="W7" s="206">
        <v>0.13</v>
      </c>
      <c r="X7" s="206">
        <v>1.48</v>
      </c>
      <c r="Y7" s="206">
        <v>0</v>
      </c>
      <c r="Z7" s="206">
        <v>1.4</v>
      </c>
      <c r="AA7" s="206">
        <v>0.81</v>
      </c>
      <c r="AB7" s="206">
        <v>0</v>
      </c>
      <c r="AC7" s="206">
        <v>10.57</v>
      </c>
      <c r="AD7" s="206">
        <v>0</v>
      </c>
      <c r="AE7" s="206">
        <v>0</v>
      </c>
      <c r="AF7" s="206">
        <v>0</v>
      </c>
      <c r="AG7" s="206">
        <v>23.39</v>
      </c>
      <c r="AH7" s="206">
        <v>0</v>
      </c>
      <c r="AI7" s="206">
        <v>0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11.55</v>
      </c>
      <c r="E8" s="206">
        <v>0</v>
      </c>
      <c r="F8" s="206">
        <v>4.42</v>
      </c>
      <c r="G8" s="206">
        <v>5.59</v>
      </c>
      <c r="H8" s="206">
        <v>0</v>
      </c>
      <c r="I8" s="206">
        <v>23.12</v>
      </c>
      <c r="J8" s="206">
        <v>0.56000000000000005</v>
      </c>
      <c r="K8" s="206">
        <v>6.52</v>
      </c>
      <c r="L8" s="206">
        <v>1.73</v>
      </c>
      <c r="M8" s="206">
        <v>0</v>
      </c>
      <c r="N8" s="206">
        <v>1.17</v>
      </c>
      <c r="O8" s="206">
        <v>0.99</v>
      </c>
      <c r="P8" s="206">
        <v>2.92</v>
      </c>
      <c r="Q8" s="206">
        <v>0.08</v>
      </c>
      <c r="R8" s="206">
        <v>0.28000000000000003</v>
      </c>
      <c r="S8" s="206">
        <v>0.02</v>
      </c>
      <c r="T8" s="206">
        <v>0</v>
      </c>
      <c r="U8" s="206">
        <v>10.92</v>
      </c>
      <c r="V8" s="206">
        <v>0.21</v>
      </c>
      <c r="W8" s="206">
        <v>0.13</v>
      </c>
      <c r="X8" s="206">
        <v>1.48</v>
      </c>
      <c r="Y8" s="206">
        <v>0</v>
      </c>
      <c r="Z8" s="206">
        <v>1.4</v>
      </c>
      <c r="AA8" s="206">
        <v>0.81</v>
      </c>
      <c r="AB8" s="206">
        <v>0</v>
      </c>
      <c r="AC8" s="206">
        <v>10.57</v>
      </c>
      <c r="AD8" s="206">
        <v>0</v>
      </c>
      <c r="AE8" s="206">
        <v>0</v>
      </c>
      <c r="AF8" s="206">
        <v>0</v>
      </c>
      <c r="AG8" s="206">
        <v>23.39</v>
      </c>
      <c r="AH8" s="206">
        <v>0</v>
      </c>
      <c r="AI8" s="206">
        <v>0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11.55</v>
      </c>
      <c r="E9" s="206">
        <v>0</v>
      </c>
      <c r="F9" s="206">
        <v>4.42</v>
      </c>
      <c r="G9" s="206">
        <v>5.59</v>
      </c>
      <c r="H9" s="206">
        <v>0</v>
      </c>
      <c r="I9" s="206">
        <v>23.12</v>
      </c>
      <c r="J9" s="206">
        <v>0.56000000000000005</v>
      </c>
      <c r="K9" s="206">
        <v>6.52</v>
      </c>
      <c r="L9" s="206">
        <v>1.73</v>
      </c>
      <c r="M9" s="206">
        <v>0</v>
      </c>
      <c r="N9" s="206">
        <v>1.17</v>
      </c>
      <c r="O9" s="206">
        <v>0.99</v>
      </c>
      <c r="P9" s="206">
        <v>2.92</v>
      </c>
      <c r="Q9" s="206">
        <v>0.22</v>
      </c>
      <c r="R9" s="206">
        <v>0.28000000000000003</v>
      </c>
      <c r="S9" s="206">
        <v>0.18</v>
      </c>
      <c r="T9" s="206">
        <v>0</v>
      </c>
      <c r="U9" s="206">
        <v>10.92</v>
      </c>
      <c r="V9" s="206">
        <v>0.21</v>
      </c>
      <c r="W9" s="206">
        <v>0.35</v>
      </c>
      <c r="X9" s="206">
        <v>1.48</v>
      </c>
      <c r="Y9" s="206">
        <v>0</v>
      </c>
      <c r="Z9" s="206">
        <v>1.4</v>
      </c>
      <c r="AA9" s="206">
        <v>0.81</v>
      </c>
      <c r="AB9" s="206">
        <v>0</v>
      </c>
      <c r="AC9" s="206">
        <v>10.57</v>
      </c>
      <c r="AD9" s="206">
        <v>0</v>
      </c>
      <c r="AE9" s="206">
        <v>0</v>
      </c>
      <c r="AF9" s="206">
        <v>0</v>
      </c>
      <c r="AG9" s="206">
        <v>23.39</v>
      </c>
      <c r="AH9" s="206">
        <v>0</v>
      </c>
      <c r="AI9" s="206">
        <v>0</v>
      </c>
      <c r="AJ9" s="206">
        <v>0</v>
      </c>
      <c r="AK9" s="206">
        <v>10.210000000000001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11.55</v>
      </c>
      <c r="E10" s="206">
        <v>0</v>
      </c>
      <c r="F10" s="206">
        <v>4.42</v>
      </c>
      <c r="G10" s="206">
        <v>5.59</v>
      </c>
      <c r="H10" s="206">
        <v>0</v>
      </c>
      <c r="I10" s="206">
        <v>23.12</v>
      </c>
      <c r="J10" s="206">
        <v>0.56000000000000005</v>
      </c>
      <c r="K10" s="206">
        <v>6.52</v>
      </c>
      <c r="L10" s="206">
        <v>1.73</v>
      </c>
      <c r="M10" s="206">
        <v>0</v>
      </c>
      <c r="N10" s="206">
        <v>1.17</v>
      </c>
      <c r="O10" s="206">
        <v>0.99</v>
      </c>
      <c r="P10" s="206">
        <v>2.92</v>
      </c>
      <c r="Q10" s="206">
        <v>0.22</v>
      </c>
      <c r="R10" s="206">
        <v>0.28000000000000003</v>
      </c>
      <c r="S10" s="206">
        <v>0.18</v>
      </c>
      <c r="T10" s="206">
        <v>0</v>
      </c>
      <c r="U10" s="206">
        <v>10.92</v>
      </c>
      <c r="V10" s="206">
        <v>0.21</v>
      </c>
      <c r="W10" s="206">
        <v>0.35</v>
      </c>
      <c r="X10" s="206">
        <v>1.48</v>
      </c>
      <c r="Y10" s="206">
        <v>0</v>
      </c>
      <c r="Z10" s="206">
        <v>1.4</v>
      </c>
      <c r="AA10" s="206">
        <v>0.81</v>
      </c>
      <c r="AB10" s="206">
        <v>0</v>
      </c>
      <c r="AC10" s="206">
        <v>10.57</v>
      </c>
      <c r="AD10" s="206">
        <v>0</v>
      </c>
      <c r="AE10" s="206">
        <v>0</v>
      </c>
      <c r="AF10" s="206">
        <v>0</v>
      </c>
      <c r="AG10" s="206">
        <v>23.39</v>
      </c>
      <c r="AH10" s="206">
        <v>0</v>
      </c>
      <c r="AI10" s="206">
        <v>0</v>
      </c>
      <c r="AJ10" s="206">
        <v>0</v>
      </c>
      <c r="AK10" s="206">
        <v>10.210000000000001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11.52</v>
      </c>
      <c r="E11" s="206">
        <v>0</v>
      </c>
      <c r="F11" s="206">
        <v>4.42</v>
      </c>
      <c r="G11" s="206">
        <v>5.59</v>
      </c>
      <c r="H11" s="206">
        <v>0</v>
      </c>
      <c r="I11" s="206">
        <v>23.12</v>
      </c>
      <c r="J11" s="206">
        <v>0.56000000000000005</v>
      </c>
      <c r="K11" s="206">
        <v>6.52</v>
      </c>
      <c r="L11" s="206">
        <v>1.73</v>
      </c>
      <c r="M11" s="206">
        <v>0</v>
      </c>
      <c r="N11" s="206">
        <v>1.17</v>
      </c>
      <c r="O11" s="206">
        <v>0.99</v>
      </c>
      <c r="P11" s="206">
        <v>2.92</v>
      </c>
      <c r="Q11" s="206">
        <v>0.08</v>
      </c>
      <c r="R11" s="206">
        <v>0.28000000000000003</v>
      </c>
      <c r="S11" s="206">
        <v>0.02</v>
      </c>
      <c r="T11" s="206">
        <v>0</v>
      </c>
      <c r="U11" s="206">
        <v>10.92</v>
      </c>
      <c r="V11" s="206">
        <v>0.21</v>
      </c>
      <c r="W11" s="206">
        <v>0.35</v>
      </c>
      <c r="X11" s="206">
        <v>1.48</v>
      </c>
      <c r="Y11" s="206">
        <v>0</v>
      </c>
      <c r="Z11" s="206">
        <v>1.4</v>
      </c>
      <c r="AA11" s="206">
        <v>0.81</v>
      </c>
      <c r="AB11" s="206">
        <v>0</v>
      </c>
      <c r="AC11" s="206">
        <v>10.57</v>
      </c>
      <c r="AD11" s="206">
        <v>0</v>
      </c>
      <c r="AE11" s="206">
        <v>0</v>
      </c>
      <c r="AF11" s="206">
        <v>0</v>
      </c>
      <c r="AG11" s="206">
        <v>23.39</v>
      </c>
      <c r="AH11" s="206">
        <v>0</v>
      </c>
      <c r="AI11" s="206">
        <v>0</v>
      </c>
      <c r="AJ11" s="206">
        <v>0</v>
      </c>
      <c r="AK11" s="206">
        <v>10.210000000000001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11.52</v>
      </c>
      <c r="E12" s="206">
        <v>0</v>
      </c>
      <c r="F12" s="206">
        <v>4.42</v>
      </c>
      <c r="G12" s="206">
        <v>5.59</v>
      </c>
      <c r="H12" s="206">
        <v>0</v>
      </c>
      <c r="I12" s="206">
        <v>23.12</v>
      </c>
      <c r="J12" s="206">
        <v>0.56000000000000005</v>
      </c>
      <c r="K12" s="206">
        <v>6.52</v>
      </c>
      <c r="L12" s="206">
        <v>1.73</v>
      </c>
      <c r="M12" s="206">
        <v>0</v>
      </c>
      <c r="N12" s="206">
        <v>1.17</v>
      </c>
      <c r="O12" s="206">
        <v>0.99</v>
      </c>
      <c r="P12" s="206">
        <v>2.92</v>
      </c>
      <c r="Q12" s="206">
        <v>0.08</v>
      </c>
      <c r="R12" s="206">
        <v>0.28000000000000003</v>
      </c>
      <c r="S12" s="206">
        <v>0.02</v>
      </c>
      <c r="T12" s="206">
        <v>0</v>
      </c>
      <c r="U12" s="206">
        <v>10.92</v>
      </c>
      <c r="V12" s="206">
        <v>0.21</v>
      </c>
      <c r="W12" s="206">
        <v>0.35</v>
      </c>
      <c r="X12" s="206">
        <v>1.48</v>
      </c>
      <c r="Y12" s="206">
        <v>0</v>
      </c>
      <c r="Z12" s="206">
        <v>1.4</v>
      </c>
      <c r="AA12" s="206">
        <v>0.81</v>
      </c>
      <c r="AB12" s="206">
        <v>0</v>
      </c>
      <c r="AC12" s="206">
        <v>10.57</v>
      </c>
      <c r="AD12" s="206">
        <v>0</v>
      </c>
      <c r="AE12" s="206">
        <v>0</v>
      </c>
      <c r="AF12" s="206">
        <v>0</v>
      </c>
      <c r="AG12" s="206">
        <v>23.39</v>
      </c>
      <c r="AH12" s="206">
        <v>0</v>
      </c>
      <c r="AI12" s="206">
        <v>0</v>
      </c>
      <c r="AJ12" s="206">
        <v>0</v>
      </c>
      <c r="AK12" s="206">
        <v>10.210000000000001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11.52</v>
      </c>
      <c r="E13" s="206">
        <v>0</v>
      </c>
      <c r="F13" s="206">
        <v>4.42</v>
      </c>
      <c r="G13" s="206">
        <v>5.59</v>
      </c>
      <c r="H13" s="206">
        <v>0</v>
      </c>
      <c r="I13" s="206">
        <v>23.12</v>
      </c>
      <c r="J13" s="206">
        <v>0.56000000000000005</v>
      </c>
      <c r="K13" s="206">
        <v>6.52</v>
      </c>
      <c r="L13" s="206">
        <v>1.73</v>
      </c>
      <c r="M13" s="206">
        <v>0</v>
      </c>
      <c r="N13" s="206">
        <v>1.17</v>
      </c>
      <c r="O13" s="206">
        <v>0.99</v>
      </c>
      <c r="P13" s="206">
        <v>2.92</v>
      </c>
      <c r="Q13" s="206">
        <v>0.08</v>
      </c>
      <c r="R13" s="206">
        <v>0.28000000000000003</v>
      </c>
      <c r="S13" s="206">
        <v>0.02</v>
      </c>
      <c r="T13" s="206">
        <v>0</v>
      </c>
      <c r="U13" s="206">
        <v>10.92</v>
      </c>
      <c r="V13" s="206">
        <v>0.21</v>
      </c>
      <c r="W13" s="206">
        <v>0.35</v>
      </c>
      <c r="X13" s="206">
        <v>1.48</v>
      </c>
      <c r="Y13" s="206">
        <v>0</v>
      </c>
      <c r="Z13" s="206">
        <v>1.4</v>
      </c>
      <c r="AA13" s="206">
        <v>0.81</v>
      </c>
      <c r="AB13" s="206">
        <v>0</v>
      </c>
      <c r="AC13" s="206">
        <v>10.53</v>
      </c>
      <c r="AD13" s="206">
        <v>0</v>
      </c>
      <c r="AE13" s="206">
        <v>0</v>
      </c>
      <c r="AF13" s="206">
        <v>0</v>
      </c>
      <c r="AG13" s="206">
        <v>23.39</v>
      </c>
      <c r="AH13" s="206">
        <v>0</v>
      </c>
      <c r="AI13" s="206">
        <v>0</v>
      </c>
      <c r="AJ13" s="206">
        <v>0</v>
      </c>
      <c r="AK13" s="206">
        <v>10.210000000000001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11.52</v>
      </c>
      <c r="E14" s="206">
        <v>0</v>
      </c>
      <c r="F14" s="206">
        <v>4.42</v>
      </c>
      <c r="G14" s="206">
        <v>5.59</v>
      </c>
      <c r="H14" s="206">
        <v>0</v>
      </c>
      <c r="I14" s="206">
        <v>23.12</v>
      </c>
      <c r="J14" s="206">
        <v>0.56000000000000005</v>
      </c>
      <c r="K14" s="206">
        <v>6.52</v>
      </c>
      <c r="L14" s="206">
        <v>1.73</v>
      </c>
      <c r="M14" s="206">
        <v>0</v>
      </c>
      <c r="N14" s="206">
        <v>1.17</v>
      </c>
      <c r="O14" s="206">
        <v>0.99</v>
      </c>
      <c r="P14" s="206">
        <v>2.92</v>
      </c>
      <c r="Q14" s="206">
        <v>0.08</v>
      </c>
      <c r="R14" s="206">
        <v>0.28000000000000003</v>
      </c>
      <c r="S14" s="206">
        <v>0.02</v>
      </c>
      <c r="T14" s="206">
        <v>0</v>
      </c>
      <c r="U14" s="206">
        <v>10.92</v>
      </c>
      <c r="V14" s="206">
        <v>0.21</v>
      </c>
      <c r="W14" s="206">
        <v>0.35</v>
      </c>
      <c r="X14" s="206">
        <v>1.48</v>
      </c>
      <c r="Y14" s="206">
        <v>0</v>
      </c>
      <c r="Z14" s="206">
        <v>1.4</v>
      </c>
      <c r="AA14" s="206">
        <v>0.81</v>
      </c>
      <c r="AB14" s="206">
        <v>0</v>
      </c>
      <c r="AC14" s="206">
        <v>10.53</v>
      </c>
      <c r="AD14" s="206">
        <v>0</v>
      </c>
      <c r="AE14" s="206">
        <v>0</v>
      </c>
      <c r="AF14" s="206">
        <v>0</v>
      </c>
      <c r="AG14" s="206">
        <v>23.39</v>
      </c>
      <c r="AH14" s="206">
        <v>0</v>
      </c>
      <c r="AI14" s="206">
        <v>0</v>
      </c>
      <c r="AJ14" s="206">
        <v>0</v>
      </c>
      <c r="AK14" s="206">
        <v>10.210000000000001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11.52</v>
      </c>
      <c r="E15" s="206">
        <v>0</v>
      </c>
      <c r="F15" s="206">
        <v>4.42</v>
      </c>
      <c r="G15" s="206">
        <v>5.59</v>
      </c>
      <c r="H15" s="206">
        <v>0</v>
      </c>
      <c r="I15" s="206">
        <v>23.12</v>
      </c>
      <c r="J15" s="206">
        <v>0.56000000000000005</v>
      </c>
      <c r="K15" s="206">
        <v>6.52</v>
      </c>
      <c r="L15" s="206">
        <v>1.73</v>
      </c>
      <c r="M15" s="206">
        <v>0</v>
      </c>
      <c r="N15" s="206">
        <v>1.17</v>
      </c>
      <c r="O15" s="206">
        <v>0.99</v>
      </c>
      <c r="P15" s="206">
        <v>2.92</v>
      </c>
      <c r="Q15" s="206">
        <v>0.08</v>
      </c>
      <c r="R15" s="206">
        <v>0.28000000000000003</v>
      </c>
      <c r="S15" s="206">
        <v>0.02</v>
      </c>
      <c r="T15" s="206">
        <v>0</v>
      </c>
      <c r="U15" s="206">
        <v>10.92</v>
      </c>
      <c r="V15" s="206">
        <v>0.21</v>
      </c>
      <c r="W15" s="206">
        <v>0.35</v>
      </c>
      <c r="X15" s="206">
        <v>1.48</v>
      </c>
      <c r="Y15" s="206">
        <v>0</v>
      </c>
      <c r="Z15" s="206">
        <v>1.4</v>
      </c>
      <c r="AA15" s="206">
        <v>0.81</v>
      </c>
      <c r="AB15" s="206">
        <v>0</v>
      </c>
      <c r="AC15" s="206">
        <v>10.57</v>
      </c>
      <c r="AD15" s="206">
        <v>0</v>
      </c>
      <c r="AE15" s="206">
        <v>0</v>
      </c>
      <c r="AF15" s="206">
        <v>0</v>
      </c>
      <c r="AG15" s="206">
        <v>23.39</v>
      </c>
      <c r="AH15" s="206">
        <v>0</v>
      </c>
      <c r="AI15" s="206">
        <v>0</v>
      </c>
      <c r="AJ15" s="206">
        <v>0</v>
      </c>
      <c r="AK15" s="206">
        <v>10.210000000000001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11.52</v>
      </c>
      <c r="E16" s="206">
        <v>0</v>
      </c>
      <c r="F16" s="206">
        <v>4.42</v>
      </c>
      <c r="G16" s="206">
        <v>5.59</v>
      </c>
      <c r="H16" s="206">
        <v>0</v>
      </c>
      <c r="I16" s="206">
        <v>23.12</v>
      </c>
      <c r="J16" s="206">
        <v>0.56000000000000005</v>
      </c>
      <c r="K16" s="206">
        <v>6.52</v>
      </c>
      <c r="L16" s="206">
        <v>1.73</v>
      </c>
      <c r="M16" s="206">
        <v>0</v>
      </c>
      <c r="N16" s="206">
        <v>1.17</v>
      </c>
      <c r="O16" s="206">
        <v>0.99</v>
      </c>
      <c r="P16" s="206">
        <v>2.92</v>
      </c>
      <c r="Q16" s="206">
        <v>0.08</v>
      </c>
      <c r="R16" s="206">
        <v>0.28000000000000003</v>
      </c>
      <c r="S16" s="206">
        <v>0.02</v>
      </c>
      <c r="T16" s="206">
        <v>0</v>
      </c>
      <c r="U16" s="206">
        <v>10.92</v>
      </c>
      <c r="V16" s="206">
        <v>0.21</v>
      </c>
      <c r="W16" s="206">
        <v>0.35</v>
      </c>
      <c r="X16" s="206">
        <v>1.48</v>
      </c>
      <c r="Y16" s="206">
        <v>0</v>
      </c>
      <c r="Z16" s="206">
        <v>1.4</v>
      </c>
      <c r="AA16" s="206">
        <v>0.81</v>
      </c>
      <c r="AB16" s="206">
        <v>0</v>
      </c>
      <c r="AC16" s="206">
        <v>10.57</v>
      </c>
      <c r="AD16" s="206">
        <v>0</v>
      </c>
      <c r="AE16" s="206">
        <v>0</v>
      </c>
      <c r="AF16" s="206">
        <v>0</v>
      </c>
      <c r="AG16" s="206">
        <v>23.39</v>
      </c>
      <c r="AH16" s="206">
        <v>0</v>
      </c>
      <c r="AI16" s="206">
        <v>0</v>
      </c>
      <c r="AJ16" s="206">
        <v>0</v>
      </c>
      <c r="AK16" s="206">
        <v>10.210000000000001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11.52</v>
      </c>
      <c r="E17" s="206">
        <v>0</v>
      </c>
      <c r="F17" s="206">
        <v>4.42</v>
      </c>
      <c r="G17" s="206">
        <v>5.59</v>
      </c>
      <c r="H17" s="206">
        <v>0</v>
      </c>
      <c r="I17" s="206">
        <v>23.12</v>
      </c>
      <c r="J17" s="206">
        <v>0.56000000000000005</v>
      </c>
      <c r="K17" s="206">
        <v>6.52</v>
      </c>
      <c r="L17" s="206">
        <v>1.73</v>
      </c>
      <c r="M17" s="206">
        <v>0</v>
      </c>
      <c r="N17" s="206">
        <v>1.17</v>
      </c>
      <c r="O17" s="206">
        <v>0.99</v>
      </c>
      <c r="P17" s="206">
        <v>2.92</v>
      </c>
      <c r="Q17" s="206">
        <v>0.22</v>
      </c>
      <c r="R17" s="206">
        <v>0.28000000000000003</v>
      </c>
      <c r="S17" s="206">
        <v>0.18</v>
      </c>
      <c r="T17" s="206">
        <v>0</v>
      </c>
      <c r="U17" s="206">
        <v>10.92</v>
      </c>
      <c r="V17" s="206">
        <v>0.21</v>
      </c>
      <c r="W17" s="206">
        <v>0.35</v>
      </c>
      <c r="X17" s="206">
        <v>1.48</v>
      </c>
      <c r="Y17" s="206">
        <v>0</v>
      </c>
      <c r="Z17" s="206">
        <v>1.4</v>
      </c>
      <c r="AA17" s="206">
        <v>0.81</v>
      </c>
      <c r="AB17" s="206">
        <v>0</v>
      </c>
      <c r="AC17" s="206">
        <v>10.57</v>
      </c>
      <c r="AD17" s="206">
        <v>0</v>
      </c>
      <c r="AE17" s="206">
        <v>0</v>
      </c>
      <c r="AF17" s="206">
        <v>0</v>
      </c>
      <c r="AG17" s="206">
        <v>23.39</v>
      </c>
      <c r="AH17" s="206">
        <v>0</v>
      </c>
      <c r="AI17" s="206">
        <v>0</v>
      </c>
      <c r="AJ17" s="206">
        <v>0</v>
      </c>
      <c r="AK17" s="206">
        <v>10.210000000000001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11.52</v>
      </c>
      <c r="E18" s="206">
        <v>0</v>
      </c>
      <c r="F18" s="206">
        <v>4.42</v>
      </c>
      <c r="G18" s="206">
        <v>5.59</v>
      </c>
      <c r="H18" s="206">
        <v>0</v>
      </c>
      <c r="I18" s="206">
        <v>23.12</v>
      </c>
      <c r="J18" s="206">
        <v>0.56000000000000005</v>
      </c>
      <c r="K18" s="206">
        <v>6.52</v>
      </c>
      <c r="L18" s="206">
        <v>1.73</v>
      </c>
      <c r="M18" s="206">
        <v>0</v>
      </c>
      <c r="N18" s="206">
        <v>1.17</v>
      </c>
      <c r="O18" s="206">
        <v>0.99</v>
      </c>
      <c r="P18" s="206">
        <v>2.92</v>
      </c>
      <c r="Q18" s="206">
        <v>0.22</v>
      </c>
      <c r="R18" s="206">
        <v>0.28000000000000003</v>
      </c>
      <c r="S18" s="206">
        <v>0.18</v>
      </c>
      <c r="T18" s="206">
        <v>0</v>
      </c>
      <c r="U18" s="206">
        <v>10.92</v>
      </c>
      <c r="V18" s="206">
        <v>0.21</v>
      </c>
      <c r="W18" s="206">
        <v>0.35</v>
      </c>
      <c r="X18" s="206">
        <v>1.48</v>
      </c>
      <c r="Y18" s="206">
        <v>0</v>
      </c>
      <c r="Z18" s="206">
        <v>1.4</v>
      </c>
      <c r="AA18" s="206">
        <v>0.81</v>
      </c>
      <c r="AB18" s="206">
        <v>0</v>
      </c>
      <c r="AC18" s="206">
        <v>10.57</v>
      </c>
      <c r="AD18" s="206">
        <v>0</v>
      </c>
      <c r="AE18" s="206">
        <v>0</v>
      </c>
      <c r="AF18" s="206">
        <v>0</v>
      </c>
      <c r="AG18" s="206">
        <v>23.39</v>
      </c>
      <c r="AH18" s="206">
        <v>0</v>
      </c>
      <c r="AI18" s="206">
        <v>0</v>
      </c>
      <c r="AJ18" s="206">
        <v>0</v>
      </c>
      <c r="AK18" s="206">
        <v>10.210000000000001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11.52</v>
      </c>
      <c r="E19" s="206">
        <v>0</v>
      </c>
      <c r="F19" s="206">
        <v>4.42</v>
      </c>
      <c r="G19" s="206">
        <v>5.59</v>
      </c>
      <c r="H19" s="206">
        <v>0</v>
      </c>
      <c r="I19" s="206">
        <v>23.12</v>
      </c>
      <c r="J19" s="206">
        <v>0.56000000000000005</v>
      </c>
      <c r="K19" s="206">
        <v>6.52</v>
      </c>
      <c r="L19" s="206">
        <v>8.02</v>
      </c>
      <c r="M19" s="206">
        <v>0</v>
      </c>
      <c r="N19" s="206">
        <v>1.17</v>
      </c>
      <c r="O19" s="206">
        <v>0.99</v>
      </c>
      <c r="P19" s="206">
        <v>2.92</v>
      </c>
      <c r="Q19" s="206">
        <v>0.22</v>
      </c>
      <c r="R19" s="206">
        <v>0.28000000000000003</v>
      </c>
      <c r="S19" s="206">
        <v>0.18</v>
      </c>
      <c r="T19" s="206">
        <v>0</v>
      </c>
      <c r="U19" s="206">
        <v>10.92</v>
      </c>
      <c r="V19" s="206">
        <v>0.21</v>
      </c>
      <c r="W19" s="206">
        <v>0.35</v>
      </c>
      <c r="X19" s="206">
        <v>1.48</v>
      </c>
      <c r="Y19" s="206">
        <v>0</v>
      </c>
      <c r="Z19" s="206">
        <v>1.4</v>
      </c>
      <c r="AA19" s="206">
        <v>0.81</v>
      </c>
      <c r="AB19" s="206">
        <v>0</v>
      </c>
      <c r="AC19" s="206">
        <v>10.57</v>
      </c>
      <c r="AD19" s="206">
        <v>0</v>
      </c>
      <c r="AE19" s="206">
        <v>0</v>
      </c>
      <c r="AF19" s="206">
        <v>0</v>
      </c>
      <c r="AG19" s="206">
        <v>23.39</v>
      </c>
      <c r="AH19" s="206">
        <v>0</v>
      </c>
      <c r="AI19" s="206">
        <v>0</v>
      </c>
      <c r="AJ19" s="206">
        <v>0</v>
      </c>
      <c r="AK19" s="206">
        <v>10.210000000000001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11.52</v>
      </c>
      <c r="E20" s="206">
        <v>0</v>
      </c>
      <c r="F20" s="206">
        <v>4.42</v>
      </c>
      <c r="G20" s="206">
        <v>5.59</v>
      </c>
      <c r="H20" s="206">
        <v>0</v>
      </c>
      <c r="I20" s="206">
        <v>23.12</v>
      </c>
      <c r="J20" s="206">
        <v>0.56000000000000005</v>
      </c>
      <c r="K20" s="206">
        <v>6.52</v>
      </c>
      <c r="L20" s="206">
        <v>7.62</v>
      </c>
      <c r="M20" s="206">
        <v>0</v>
      </c>
      <c r="N20" s="206">
        <v>1.17</v>
      </c>
      <c r="O20" s="206">
        <v>0.99</v>
      </c>
      <c r="P20" s="206">
        <v>2.92</v>
      </c>
      <c r="Q20" s="206">
        <v>0.22</v>
      </c>
      <c r="R20" s="206">
        <v>0.28000000000000003</v>
      </c>
      <c r="S20" s="206">
        <v>0.18</v>
      </c>
      <c r="T20" s="206">
        <v>0</v>
      </c>
      <c r="U20" s="206">
        <v>10.92</v>
      </c>
      <c r="V20" s="206">
        <v>0.21</v>
      </c>
      <c r="W20" s="206">
        <v>0.35</v>
      </c>
      <c r="X20" s="206">
        <v>1.48</v>
      </c>
      <c r="Y20" s="206">
        <v>0</v>
      </c>
      <c r="Z20" s="206">
        <v>1.4</v>
      </c>
      <c r="AA20" s="206">
        <v>0.81</v>
      </c>
      <c r="AB20" s="206">
        <v>0</v>
      </c>
      <c r="AC20" s="206">
        <v>10.57</v>
      </c>
      <c r="AD20" s="206">
        <v>0</v>
      </c>
      <c r="AE20" s="206">
        <v>0</v>
      </c>
      <c r="AF20" s="206">
        <v>0</v>
      </c>
      <c r="AG20" s="206">
        <v>23.39</v>
      </c>
      <c r="AH20" s="206">
        <v>0</v>
      </c>
      <c r="AI20" s="206">
        <v>0</v>
      </c>
      <c r="AJ20" s="206">
        <v>0</v>
      </c>
      <c r="AK20" s="206">
        <v>10.210000000000001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11.52</v>
      </c>
      <c r="E21" s="206">
        <v>0</v>
      </c>
      <c r="F21" s="206">
        <v>4.42</v>
      </c>
      <c r="G21" s="206">
        <v>5.59</v>
      </c>
      <c r="H21" s="206">
        <v>0</v>
      </c>
      <c r="I21" s="206">
        <v>23.12</v>
      </c>
      <c r="J21" s="206">
        <v>0.56000000000000005</v>
      </c>
      <c r="K21" s="206">
        <v>6.52</v>
      </c>
      <c r="L21" s="206">
        <v>1.73</v>
      </c>
      <c r="M21" s="206">
        <v>0</v>
      </c>
      <c r="N21" s="206">
        <v>1.17</v>
      </c>
      <c r="O21" s="206">
        <v>0.99</v>
      </c>
      <c r="P21" s="206">
        <v>2.92</v>
      </c>
      <c r="Q21" s="206">
        <v>0.22</v>
      </c>
      <c r="R21" s="206">
        <v>0.28000000000000003</v>
      </c>
      <c r="S21" s="206">
        <v>0.18</v>
      </c>
      <c r="T21" s="206">
        <v>0</v>
      </c>
      <c r="U21" s="206">
        <v>10.92</v>
      </c>
      <c r="V21" s="206">
        <v>0.21</v>
      </c>
      <c r="W21" s="206">
        <v>0.35</v>
      </c>
      <c r="X21" s="206">
        <v>1.48</v>
      </c>
      <c r="Y21" s="206">
        <v>0</v>
      </c>
      <c r="Z21" s="206">
        <v>1.4</v>
      </c>
      <c r="AA21" s="206">
        <v>0.81</v>
      </c>
      <c r="AB21" s="206">
        <v>0</v>
      </c>
      <c r="AC21" s="206">
        <v>10.57</v>
      </c>
      <c r="AD21" s="206">
        <v>0</v>
      </c>
      <c r="AE21" s="206">
        <v>0</v>
      </c>
      <c r="AF21" s="206">
        <v>0</v>
      </c>
      <c r="AG21" s="206">
        <v>23.39</v>
      </c>
      <c r="AH21" s="206">
        <v>0</v>
      </c>
      <c r="AI21" s="206">
        <v>0</v>
      </c>
      <c r="AJ21" s="206">
        <v>0</v>
      </c>
      <c r="AK21" s="206">
        <v>2.6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11.52</v>
      </c>
      <c r="E22" s="206">
        <v>0</v>
      </c>
      <c r="F22" s="206">
        <v>4.42</v>
      </c>
      <c r="G22" s="206">
        <v>5.59</v>
      </c>
      <c r="H22" s="206">
        <v>0</v>
      </c>
      <c r="I22" s="206">
        <v>23.12</v>
      </c>
      <c r="J22" s="206">
        <v>0.56000000000000005</v>
      </c>
      <c r="K22" s="206">
        <v>6.52</v>
      </c>
      <c r="L22" s="206">
        <v>1.73</v>
      </c>
      <c r="M22" s="206">
        <v>0</v>
      </c>
      <c r="N22" s="206">
        <v>1.17</v>
      </c>
      <c r="O22" s="206">
        <v>0.99</v>
      </c>
      <c r="P22" s="206">
        <v>2.92</v>
      </c>
      <c r="Q22" s="206">
        <v>0.22</v>
      </c>
      <c r="R22" s="206">
        <v>0.28000000000000003</v>
      </c>
      <c r="S22" s="206">
        <v>0.18</v>
      </c>
      <c r="T22" s="206">
        <v>0</v>
      </c>
      <c r="U22" s="206">
        <v>10.92</v>
      </c>
      <c r="V22" s="206">
        <v>0.21</v>
      </c>
      <c r="W22" s="206">
        <v>0.35</v>
      </c>
      <c r="X22" s="206">
        <v>1.48</v>
      </c>
      <c r="Y22" s="206">
        <v>0</v>
      </c>
      <c r="Z22" s="206">
        <v>1.4</v>
      </c>
      <c r="AA22" s="206">
        <v>0.81</v>
      </c>
      <c r="AB22" s="206">
        <v>0</v>
      </c>
      <c r="AC22" s="206">
        <v>10.57</v>
      </c>
      <c r="AD22" s="206">
        <v>0</v>
      </c>
      <c r="AE22" s="206">
        <v>0</v>
      </c>
      <c r="AF22" s="206">
        <v>0</v>
      </c>
      <c r="AG22" s="206">
        <v>23.39</v>
      </c>
      <c r="AH22" s="206">
        <v>0</v>
      </c>
      <c r="AI22" s="206">
        <v>0</v>
      </c>
      <c r="AJ22" s="206">
        <v>0</v>
      </c>
      <c r="AK22" s="206">
        <v>2.6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11.52</v>
      </c>
      <c r="E23" s="206">
        <v>0</v>
      </c>
      <c r="F23" s="206">
        <v>4.42</v>
      </c>
      <c r="G23" s="206">
        <v>5.59</v>
      </c>
      <c r="H23" s="206">
        <v>0</v>
      </c>
      <c r="I23" s="206">
        <v>23.12</v>
      </c>
      <c r="J23" s="206">
        <v>0.56000000000000005</v>
      </c>
      <c r="K23" s="206">
        <v>6.52</v>
      </c>
      <c r="L23" s="206">
        <v>1.73</v>
      </c>
      <c r="M23" s="206">
        <v>0</v>
      </c>
      <c r="N23" s="206">
        <v>1.17</v>
      </c>
      <c r="O23" s="206">
        <v>0.99</v>
      </c>
      <c r="P23" s="206">
        <v>2.92</v>
      </c>
      <c r="Q23" s="206">
        <v>0.22</v>
      </c>
      <c r="R23" s="206">
        <v>0.28000000000000003</v>
      </c>
      <c r="S23" s="206">
        <v>0.19</v>
      </c>
      <c r="T23" s="206">
        <v>0</v>
      </c>
      <c r="U23" s="206">
        <v>10.92</v>
      </c>
      <c r="V23" s="206">
        <v>0.21</v>
      </c>
      <c r="W23" s="206">
        <v>0.35</v>
      </c>
      <c r="X23" s="206">
        <v>1.48</v>
      </c>
      <c r="Y23" s="206">
        <v>0</v>
      </c>
      <c r="Z23" s="206">
        <v>1.4</v>
      </c>
      <c r="AA23" s="206">
        <v>0.81</v>
      </c>
      <c r="AB23" s="206">
        <v>0</v>
      </c>
      <c r="AC23" s="206">
        <v>10.57</v>
      </c>
      <c r="AD23" s="206">
        <v>0</v>
      </c>
      <c r="AE23" s="206">
        <v>0</v>
      </c>
      <c r="AF23" s="206">
        <v>0</v>
      </c>
      <c r="AG23" s="206">
        <v>-10.3</v>
      </c>
      <c r="AH23" s="206">
        <v>0</v>
      </c>
      <c r="AI23" s="206">
        <v>0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11.52</v>
      </c>
      <c r="E24" s="206">
        <v>0</v>
      </c>
      <c r="F24" s="206">
        <v>4.42</v>
      </c>
      <c r="G24" s="206">
        <v>5.59</v>
      </c>
      <c r="H24" s="206">
        <v>0</v>
      </c>
      <c r="I24" s="206">
        <v>23.12</v>
      </c>
      <c r="J24" s="206">
        <v>0.56000000000000005</v>
      </c>
      <c r="K24" s="206">
        <v>6.52</v>
      </c>
      <c r="L24" s="206">
        <v>1.73</v>
      </c>
      <c r="M24" s="206">
        <v>0</v>
      </c>
      <c r="N24" s="206">
        <v>1.17</v>
      </c>
      <c r="O24" s="206">
        <v>0.99</v>
      </c>
      <c r="P24" s="206">
        <v>2.92</v>
      </c>
      <c r="Q24" s="206">
        <v>0.22</v>
      </c>
      <c r="R24" s="206">
        <v>0.28000000000000003</v>
      </c>
      <c r="S24" s="206">
        <v>0.19</v>
      </c>
      <c r="T24" s="206">
        <v>0</v>
      </c>
      <c r="U24" s="206">
        <v>10.92</v>
      </c>
      <c r="V24" s="206">
        <v>0.21</v>
      </c>
      <c r="W24" s="206">
        <v>0.35</v>
      </c>
      <c r="X24" s="206">
        <v>1.48</v>
      </c>
      <c r="Y24" s="206">
        <v>0</v>
      </c>
      <c r="Z24" s="206">
        <v>1.4</v>
      </c>
      <c r="AA24" s="206">
        <v>0.81</v>
      </c>
      <c r="AB24" s="206">
        <v>0</v>
      </c>
      <c r="AC24" s="206">
        <v>10.57</v>
      </c>
      <c r="AD24" s="206">
        <v>0</v>
      </c>
      <c r="AE24" s="206">
        <v>0</v>
      </c>
      <c r="AF24" s="206">
        <v>0</v>
      </c>
      <c r="AG24" s="206">
        <v>-10.3</v>
      </c>
      <c r="AH24" s="206">
        <v>0</v>
      </c>
      <c r="AI24" s="206">
        <v>0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11.52</v>
      </c>
      <c r="E25" s="206">
        <v>0</v>
      </c>
      <c r="F25" s="206">
        <v>4.42</v>
      </c>
      <c r="G25" s="206">
        <v>5.59</v>
      </c>
      <c r="H25" s="206">
        <v>0</v>
      </c>
      <c r="I25" s="206">
        <v>23.12</v>
      </c>
      <c r="J25" s="206">
        <v>0.56000000000000005</v>
      </c>
      <c r="K25" s="206">
        <v>6.52</v>
      </c>
      <c r="L25" s="206">
        <v>1.73</v>
      </c>
      <c r="M25" s="206">
        <v>0</v>
      </c>
      <c r="N25" s="206">
        <v>1.17</v>
      </c>
      <c r="O25" s="206">
        <v>0.99</v>
      </c>
      <c r="P25" s="206">
        <v>2.92</v>
      </c>
      <c r="Q25" s="206">
        <v>0.22</v>
      </c>
      <c r="R25" s="206">
        <v>0.28000000000000003</v>
      </c>
      <c r="S25" s="206">
        <v>0.18</v>
      </c>
      <c r="T25" s="206">
        <v>0</v>
      </c>
      <c r="U25" s="206">
        <v>10.92</v>
      </c>
      <c r="V25" s="206">
        <v>0.21</v>
      </c>
      <c r="W25" s="206">
        <v>0.35</v>
      </c>
      <c r="X25" s="206">
        <v>1.48</v>
      </c>
      <c r="Y25" s="206">
        <v>0</v>
      </c>
      <c r="Z25" s="206">
        <v>1.4</v>
      </c>
      <c r="AA25" s="206">
        <v>0.81</v>
      </c>
      <c r="AB25" s="206">
        <v>0</v>
      </c>
      <c r="AC25" s="206">
        <v>10.57</v>
      </c>
      <c r="AD25" s="206">
        <v>0</v>
      </c>
      <c r="AE25" s="206">
        <v>0</v>
      </c>
      <c r="AF25" s="206">
        <v>0</v>
      </c>
      <c r="AG25" s="206">
        <v>-10.3</v>
      </c>
      <c r="AH25" s="206">
        <v>0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11.52</v>
      </c>
      <c r="E26" s="206">
        <v>0</v>
      </c>
      <c r="F26" s="206">
        <v>4.42</v>
      </c>
      <c r="G26" s="206">
        <v>5.59</v>
      </c>
      <c r="H26" s="206">
        <v>0</v>
      </c>
      <c r="I26" s="206">
        <v>23.12</v>
      </c>
      <c r="J26" s="206">
        <v>0.56000000000000005</v>
      </c>
      <c r="K26" s="206">
        <v>7.88</v>
      </c>
      <c r="L26" s="206">
        <v>1.72</v>
      </c>
      <c r="M26" s="206">
        <v>0</v>
      </c>
      <c r="N26" s="206">
        <v>1.17</v>
      </c>
      <c r="O26" s="206">
        <v>0.99</v>
      </c>
      <c r="P26" s="206">
        <v>2.92</v>
      </c>
      <c r="Q26" s="206">
        <v>0.36</v>
      </c>
      <c r="R26" s="206">
        <v>0.28000000000000003</v>
      </c>
      <c r="S26" s="206">
        <v>0.19</v>
      </c>
      <c r="T26" s="206">
        <v>0</v>
      </c>
      <c r="U26" s="206">
        <v>10.92</v>
      </c>
      <c r="V26" s="206">
        <v>0.21</v>
      </c>
      <c r="W26" s="206">
        <v>0.35</v>
      </c>
      <c r="X26" s="206">
        <v>1.48</v>
      </c>
      <c r="Y26" s="206">
        <v>0</v>
      </c>
      <c r="Z26" s="206">
        <v>1.4</v>
      </c>
      <c r="AA26" s="206">
        <v>0.81</v>
      </c>
      <c r="AB26" s="206">
        <v>0</v>
      </c>
      <c r="AC26" s="206">
        <v>10.57</v>
      </c>
      <c r="AD26" s="206">
        <v>0</v>
      </c>
      <c r="AE26" s="206">
        <v>0</v>
      </c>
      <c r="AF26" s="206">
        <v>0</v>
      </c>
      <c r="AG26" s="206">
        <v>-10.3</v>
      </c>
      <c r="AH26" s="206">
        <v>0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11.46</v>
      </c>
      <c r="E27" s="206">
        <v>0</v>
      </c>
      <c r="F27" s="206">
        <v>4.42</v>
      </c>
      <c r="G27" s="206">
        <v>5.59</v>
      </c>
      <c r="H27" s="206">
        <v>0</v>
      </c>
      <c r="I27" s="206">
        <v>23.12</v>
      </c>
      <c r="J27" s="206">
        <v>0.56000000000000005</v>
      </c>
      <c r="K27" s="206">
        <v>6.52</v>
      </c>
      <c r="L27" s="206">
        <v>1.72</v>
      </c>
      <c r="M27" s="206">
        <v>0</v>
      </c>
      <c r="N27" s="206">
        <v>1.17</v>
      </c>
      <c r="O27" s="206">
        <v>0.99</v>
      </c>
      <c r="P27" s="206">
        <v>2.92</v>
      </c>
      <c r="Q27" s="206">
        <v>0.22</v>
      </c>
      <c r="R27" s="206">
        <v>0.28000000000000003</v>
      </c>
      <c r="S27" s="206">
        <v>0.19</v>
      </c>
      <c r="T27" s="206">
        <v>0</v>
      </c>
      <c r="U27" s="206">
        <v>10.92</v>
      </c>
      <c r="V27" s="206">
        <v>0.21</v>
      </c>
      <c r="W27" s="206">
        <v>0.34</v>
      </c>
      <c r="X27" s="206">
        <v>1.48</v>
      </c>
      <c r="Y27" s="206">
        <v>0</v>
      </c>
      <c r="Z27" s="206">
        <v>1.4</v>
      </c>
      <c r="AA27" s="206">
        <v>0.81</v>
      </c>
      <c r="AB27" s="206">
        <v>0</v>
      </c>
      <c r="AC27" s="206">
        <v>10.57</v>
      </c>
      <c r="AD27" s="206">
        <v>0</v>
      </c>
      <c r="AE27" s="206">
        <v>0</v>
      </c>
      <c r="AF27" s="206">
        <v>0</v>
      </c>
      <c r="AG27" s="206">
        <v>-10.3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11.46</v>
      </c>
      <c r="E28" s="206">
        <v>0</v>
      </c>
      <c r="F28" s="206">
        <v>4.42</v>
      </c>
      <c r="G28" s="206">
        <v>5.59</v>
      </c>
      <c r="H28" s="206">
        <v>0</v>
      </c>
      <c r="I28" s="206">
        <v>23.12</v>
      </c>
      <c r="J28" s="206">
        <v>0.56000000000000005</v>
      </c>
      <c r="K28" s="206">
        <v>6.52</v>
      </c>
      <c r="L28" s="206">
        <v>1.72</v>
      </c>
      <c r="M28" s="206">
        <v>0</v>
      </c>
      <c r="N28" s="206">
        <v>1.17</v>
      </c>
      <c r="O28" s="206">
        <v>0.99</v>
      </c>
      <c r="P28" s="206">
        <v>2.92</v>
      </c>
      <c r="Q28" s="206">
        <v>0.22</v>
      </c>
      <c r="R28" s="206">
        <v>0.28000000000000003</v>
      </c>
      <c r="S28" s="206">
        <v>0.19</v>
      </c>
      <c r="T28" s="206">
        <v>0</v>
      </c>
      <c r="U28" s="206">
        <v>10.92</v>
      </c>
      <c r="V28" s="206">
        <v>0.21</v>
      </c>
      <c r="W28" s="206">
        <v>0.34</v>
      </c>
      <c r="X28" s="206">
        <v>1.48</v>
      </c>
      <c r="Y28" s="206">
        <v>0</v>
      </c>
      <c r="Z28" s="206">
        <v>1.4</v>
      </c>
      <c r="AA28" s="206">
        <v>0.81</v>
      </c>
      <c r="AB28" s="206">
        <v>0</v>
      </c>
      <c r="AC28" s="206">
        <v>10.57</v>
      </c>
      <c r="AD28" s="206">
        <v>0</v>
      </c>
      <c r="AE28" s="206">
        <v>0</v>
      </c>
      <c r="AF28" s="206">
        <v>0</v>
      </c>
      <c r="AG28" s="206">
        <v>-10.3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11.46</v>
      </c>
      <c r="E29" s="206">
        <v>0</v>
      </c>
      <c r="F29" s="206">
        <v>4.42</v>
      </c>
      <c r="G29" s="206">
        <v>5.59</v>
      </c>
      <c r="H29" s="206">
        <v>0</v>
      </c>
      <c r="I29" s="206">
        <v>23.12</v>
      </c>
      <c r="J29" s="206">
        <v>0.56000000000000005</v>
      </c>
      <c r="K29" s="206">
        <v>6.52</v>
      </c>
      <c r="L29" s="206">
        <v>1.72</v>
      </c>
      <c r="M29" s="206">
        <v>0</v>
      </c>
      <c r="N29" s="206">
        <v>1.17</v>
      </c>
      <c r="O29" s="206">
        <v>0.99</v>
      </c>
      <c r="P29" s="206">
        <v>5.3</v>
      </c>
      <c r="Q29" s="206">
        <v>0.22</v>
      </c>
      <c r="R29" s="206">
        <v>0.28000000000000003</v>
      </c>
      <c r="S29" s="206">
        <v>0.19</v>
      </c>
      <c r="T29" s="206">
        <v>0</v>
      </c>
      <c r="U29" s="206">
        <v>10.92</v>
      </c>
      <c r="V29" s="206">
        <v>0.21</v>
      </c>
      <c r="W29" s="206">
        <v>0.34</v>
      </c>
      <c r="X29" s="206">
        <v>1.48</v>
      </c>
      <c r="Y29" s="206">
        <v>0</v>
      </c>
      <c r="Z29" s="206">
        <v>1.4</v>
      </c>
      <c r="AA29" s="206">
        <v>0.81</v>
      </c>
      <c r="AB29" s="206">
        <v>0</v>
      </c>
      <c r="AC29" s="206">
        <v>10.57</v>
      </c>
      <c r="AD29" s="206">
        <v>0</v>
      </c>
      <c r="AE29" s="206">
        <v>0</v>
      </c>
      <c r="AF29" s="206">
        <v>0</v>
      </c>
      <c r="AG29" s="206">
        <v>-10.3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11.46</v>
      </c>
      <c r="E30" s="206">
        <v>0</v>
      </c>
      <c r="F30" s="206">
        <v>4.42</v>
      </c>
      <c r="G30" s="206">
        <v>5.59</v>
      </c>
      <c r="H30" s="206">
        <v>0</v>
      </c>
      <c r="I30" s="206">
        <v>23.12</v>
      </c>
      <c r="J30" s="206">
        <v>0.56000000000000005</v>
      </c>
      <c r="K30" s="206">
        <v>6.52</v>
      </c>
      <c r="L30" s="206">
        <v>1.72</v>
      </c>
      <c r="M30" s="206">
        <v>0</v>
      </c>
      <c r="N30" s="206">
        <v>1.17</v>
      </c>
      <c r="O30" s="206">
        <v>0.99</v>
      </c>
      <c r="P30" s="206">
        <v>6.03</v>
      </c>
      <c r="Q30" s="206">
        <v>0.22</v>
      </c>
      <c r="R30" s="206">
        <v>0.28000000000000003</v>
      </c>
      <c r="S30" s="206">
        <v>0.19</v>
      </c>
      <c r="T30" s="206">
        <v>0</v>
      </c>
      <c r="U30" s="206">
        <v>10.92</v>
      </c>
      <c r="V30" s="206">
        <v>0.21</v>
      </c>
      <c r="W30" s="206">
        <v>0.34</v>
      </c>
      <c r="X30" s="206">
        <v>1.48</v>
      </c>
      <c r="Y30" s="206">
        <v>0</v>
      </c>
      <c r="Z30" s="206">
        <v>1.4</v>
      </c>
      <c r="AA30" s="206">
        <v>0.81</v>
      </c>
      <c r="AB30" s="206">
        <v>0</v>
      </c>
      <c r="AC30" s="206">
        <v>10.57</v>
      </c>
      <c r="AD30" s="206">
        <v>0</v>
      </c>
      <c r="AE30" s="206">
        <v>0</v>
      </c>
      <c r="AF30" s="206">
        <v>0</v>
      </c>
      <c r="AG30" s="206">
        <v>-10.3</v>
      </c>
      <c r="AH30" s="206">
        <v>0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11.46</v>
      </c>
      <c r="E31" s="206">
        <v>0</v>
      </c>
      <c r="F31" s="206">
        <v>4.42</v>
      </c>
      <c r="G31" s="206">
        <v>5.59</v>
      </c>
      <c r="H31" s="206">
        <v>0</v>
      </c>
      <c r="I31" s="206">
        <v>23.12</v>
      </c>
      <c r="J31" s="206">
        <v>0.56000000000000005</v>
      </c>
      <c r="K31" s="206">
        <v>6.52</v>
      </c>
      <c r="L31" s="206">
        <v>1.72</v>
      </c>
      <c r="M31" s="206">
        <v>0</v>
      </c>
      <c r="N31" s="206">
        <v>1.17</v>
      </c>
      <c r="O31" s="206">
        <v>0.99</v>
      </c>
      <c r="P31" s="206">
        <v>7.12</v>
      </c>
      <c r="Q31" s="206">
        <v>0.22</v>
      </c>
      <c r="R31" s="206">
        <v>0.28000000000000003</v>
      </c>
      <c r="S31" s="206">
        <v>0.19</v>
      </c>
      <c r="T31" s="206">
        <v>0</v>
      </c>
      <c r="U31" s="206">
        <v>10.92</v>
      </c>
      <c r="V31" s="206">
        <v>0.21</v>
      </c>
      <c r="W31" s="206">
        <v>0.34</v>
      </c>
      <c r="X31" s="206">
        <v>1.48</v>
      </c>
      <c r="Y31" s="206">
        <v>0</v>
      </c>
      <c r="Z31" s="206">
        <v>1.4</v>
      </c>
      <c r="AA31" s="206">
        <v>0.81</v>
      </c>
      <c r="AB31" s="206">
        <v>0</v>
      </c>
      <c r="AC31" s="206">
        <v>10.57</v>
      </c>
      <c r="AD31" s="206">
        <v>0</v>
      </c>
      <c r="AE31" s="206">
        <v>0</v>
      </c>
      <c r="AF31" s="206">
        <v>0</v>
      </c>
      <c r="AG31" s="206">
        <v>-10.3</v>
      </c>
      <c r="AH31" s="206">
        <v>0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11.46</v>
      </c>
      <c r="E32" s="206">
        <v>0</v>
      </c>
      <c r="F32" s="206">
        <v>4.42</v>
      </c>
      <c r="G32" s="206">
        <v>5.59</v>
      </c>
      <c r="H32" s="206">
        <v>0</v>
      </c>
      <c r="I32" s="206">
        <v>23.12</v>
      </c>
      <c r="J32" s="206">
        <v>0.56000000000000005</v>
      </c>
      <c r="K32" s="206">
        <v>6.52</v>
      </c>
      <c r="L32" s="206">
        <v>1.72</v>
      </c>
      <c r="M32" s="206">
        <v>0</v>
      </c>
      <c r="N32" s="206">
        <v>1.17</v>
      </c>
      <c r="O32" s="206">
        <v>0.99</v>
      </c>
      <c r="P32" s="206">
        <v>7.12</v>
      </c>
      <c r="Q32" s="206">
        <v>0.22</v>
      </c>
      <c r="R32" s="206">
        <v>0.28000000000000003</v>
      </c>
      <c r="S32" s="206">
        <v>0.19</v>
      </c>
      <c r="T32" s="206">
        <v>0</v>
      </c>
      <c r="U32" s="206">
        <v>10.92</v>
      </c>
      <c r="V32" s="206">
        <v>0.21</v>
      </c>
      <c r="W32" s="206">
        <v>0.34</v>
      </c>
      <c r="X32" s="206">
        <v>1.48</v>
      </c>
      <c r="Y32" s="206">
        <v>0</v>
      </c>
      <c r="Z32" s="206">
        <v>1.4</v>
      </c>
      <c r="AA32" s="206">
        <v>0.81</v>
      </c>
      <c r="AB32" s="206">
        <v>0</v>
      </c>
      <c r="AC32" s="206">
        <v>10.57</v>
      </c>
      <c r="AD32" s="206">
        <v>0</v>
      </c>
      <c r="AE32" s="206">
        <v>0</v>
      </c>
      <c r="AF32" s="206">
        <v>0</v>
      </c>
      <c r="AG32" s="206">
        <v>-10.3</v>
      </c>
      <c r="AH32" s="206">
        <v>0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11.46</v>
      </c>
      <c r="E33" s="206">
        <v>0</v>
      </c>
      <c r="F33" s="206">
        <v>4.42</v>
      </c>
      <c r="G33" s="206">
        <v>5.59</v>
      </c>
      <c r="H33" s="206">
        <v>0</v>
      </c>
      <c r="I33" s="206">
        <v>23.12</v>
      </c>
      <c r="J33" s="206">
        <v>0.56000000000000005</v>
      </c>
      <c r="K33" s="206">
        <v>6.52</v>
      </c>
      <c r="L33" s="206">
        <v>1.72</v>
      </c>
      <c r="M33" s="206">
        <v>0</v>
      </c>
      <c r="N33" s="206">
        <v>1.17</v>
      </c>
      <c r="O33" s="206">
        <v>0.99</v>
      </c>
      <c r="P33" s="206">
        <v>7.49</v>
      </c>
      <c r="Q33" s="206">
        <v>0.22</v>
      </c>
      <c r="R33" s="206">
        <v>0.28000000000000003</v>
      </c>
      <c r="S33" s="206">
        <v>0.19</v>
      </c>
      <c r="T33" s="206">
        <v>0</v>
      </c>
      <c r="U33" s="206">
        <v>10.92</v>
      </c>
      <c r="V33" s="206">
        <v>0.21</v>
      </c>
      <c r="W33" s="206">
        <v>0.34</v>
      </c>
      <c r="X33" s="206">
        <v>1.48</v>
      </c>
      <c r="Y33" s="206">
        <v>0</v>
      </c>
      <c r="Z33" s="206">
        <v>1.4</v>
      </c>
      <c r="AA33" s="206">
        <v>0.81</v>
      </c>
      <c r="AB33" s="206">
        <v>0</v>
      </c>
      <c r="AC33" s="206">
        <v>10.57</v>
      </c>
      <c r="AD33" s="206">
        <v>0</v>
      </c>
      <c r="AE33" s="206">
        <v>0</v>
      </c>
      <c r="AF33" s="206">
        <v>0</v>
      </c>
      <c r="AG33" s="206">
        <v>-10.3</v>
      </c>
      <c r="AH33" s="206">
        <v>0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11.46</v>
      </c>
      <c r="E34" s="206">
        <v>0</v>
      </c>
      <c r="F34" s="206">
        <v>4.42</v>
      </c>
      <c r="G34" s="206">
        <v>5.59</v>
      </c>
      <c r="H34" s="206">
        <v>0</v>
      </c>
      <c r="I34" s="206">
        <v>23.12</v>
      </c>
      <c r="J34" s="206">
        <v>0.56000000000000005</v>
      </c>
      <c r="K34" s="206">
        <v>6.52</v>
      </c>
      <c r="L34" s="206">
        <v>1.72</v>
      </c>
      <c r="M34" s="206">
        <v>0</v>
      </c>
      <c r="N34" s="206">
        <v>1.17</v>
      </c>
      <c r="O34" s="206">
        <v>0.99</v>
      </c>
      <c r="P34" s="206">
        <v>7.49</v>
      </c>
      <c r="Q34" s="206">
        <v>0.22</v>
      </c>
      <c r="R34" s="206">
        <v>0.28000000000000003</v>
      </c>
      <c r="S34" s="206">
        <v>0.19</v>
      </c>
      <c r="T34" s="206">
        <v>0</v>
      </c>
      <c r="U34" s="206">
        <v>10.92</v>
      </c>
      <c r="V34" s="206">
        <v>0.21</v>
      </c>
      <c r="W34" s="206">
        <v>0.34</v>
      </c>
      <c r="X34" s="206">
        <v>1.48</v>
      </c>
      <c r="Y34" s="206">
        <v>0</v>
      </c>
      <c r="Z34" s="206">
        <v>1.4</v>
      </c>
      <c r="AA34" s="206">
        <v>0.81</v>
      </c>
      <c r="AB34" s="206">
        <v>0</v>
      </c>
      <c r="AC34" s="206">
        <v>10.57</v>
      </c>
      <c r="AD34" s="206">
        <v>0</v>
      </c>
      <c r="AE34" s="206">
        <v>0</v>
      </c>
      <c r="AF34" s="206">
        <v>0</v>
      </c>
      <c r="AG34" s="206">
        <v>-10.3</v>
      </c>
      <c r="AH34" s="206">
        <v>0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11.46</v>
      </c>
      <c r="E35" s="206">
        <v>0</v>
      </c>
      <c r="F35" s="206">
        <v>4.42</v>
      </c>
      <c r="G35" s="206">
        <v>5.59</v>
      </c>
      <c r="H35" s="206">
        <v>0</v>
      </c>
      <c r="I35" s="206">
        <v>23.12</v>
      </c>
      <c r="J35" s="206">
        <v>0.56000000000000005</v>
      </c>
      <c r="K35" s="206">
        <v>6.52</v>
      </c>
      <c r="L35" s="206">
        <v>1.72</v>
      </c>
      <c r="M35" s="206">
        <v>0</v>
      </c>
      <c r="N35" s="206">
        <v>1.17</v>
      </c>
      <c r="O35" s="206">
        <v>0.99</v>
      </c>
      <c r="P35" s="206">
        <v>7.49</v>
      </c>
      <c r="Q35" s="206">
        <v>0.22</v>
      </c>
      <c r="R35" s="206">
        <v>0.28000000000000003</v>
      </c>
      <c r="S35" s="206">
        <v>0.19</v>
      </c>
      <c r="T35" s="206">
        <v>0</v>
      </c>
      <c r="U35" s="206">
        <v>10.92</v>
      </c>
      <c r="V35" s="206">
        <v>0.21</v>
      </c>
      <c r="W35" s="206">
        <v>0.37</v>
      </c>
      <c r="X35" s="206">
        <v>1.48</v>
      </c>
      <c r="Y35" s="206">
        <v>0</v>
      </c>
      <c r="Z35" s="206">
        <v>1.4</v>
      </c>
      <c r="AA35" s="206">
        <v>0.81</v>
      </c>
      <c r="AB35" s="206">
        <v>0</v>
      </c>
      <c r="AC35" s="206">
        <v>10.57</v>
      </c>
      <c r="AD35" s="206">
        <v>0</v>
      </c>
      <c r="AE35" s="206">
        <v>0</v>
      </c>
      <c r="AF35" s="206">
        <v>0</v>
      </c>
      <c r="AG35" s="206">
        <v>23.39</v>
      </c>
      <c r="AH35" s="206">
        <v>0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11.41</v>
      </c>
      <c r="E36" s="206">
        <v>0</v>
      </c>
      <c r="F36" s="206">
        <v>4.42</v>
      </c>
      <c r="G36" s="206">
        <v>5.59</v>
      </c>
      <c r="H36" s="206">
        <v>0</v>
      </c>
      <c r="I36" s="206">
        <v>23.12</v>
      </c>
      <c r="J36" s="206">
        <v>0.56000000000000005</v>
      </c>
      <c r="K36" s="206">
        <v>6.52</v>
      </c>
      <c r="L36" s="206">
        <v>1.72</v>
      </c>
      <c r="M36" s="206">
        <v>0</v>
      </c>
      <c r="N36" s="206">
        <v>1.17</v>
      </c>
      <c r="O36" s="206">
        <v>0.99</v>
      </c>
      <c r="P36" s="206">
        <v>7.49</v>
      </c>
      <c r="Q36" s="206">
        <v>0.22</v>
      </c>
      <c r="R36" s="206">
        <v>0.28000000000000003</v>
      </c>
      <c r="S36" s="206">
        <v>0.19</v>
      </c>
      <c r="T36" s="206">
        <v>0</v>
      </c>
      <c r="U36" s="206">
        <v>10.92</v>
      </c>
      <c r="V36" s="206">
        <v>0.21</v>
      </c>
      <c r="W36" s="206">
        <v>0.35</v>
      </c>
      <c r="X36" s="206">
        <v>1.48</v>
      </c>
      <c r="Y36" s="206">
        <v>0</v>
      </c>
      <c r="Z36" s="206">
        <v>1.4</v>
      </c>
      <c r="AA36" s="206">
        <v>0.81</v>
      </c>
      <c r="AB36" s="206">
        <v>0</v>
      </c>
      <c r="AC36" s="206">
        <v>10.57</v>
      </c>
      <c r="AD36" s="206">
        <v>0</v>
      </c>
      <c r="AE36" s="206">
        <v>0</v>
      </c>
      <c r="AF36" s="206">
        <v>0</v>
      </c>
      <c r="AG36" s="206">
        <v>23.39</v>
      </c>
      <c r="AH36" s="206">
        <v>0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11.41</v>
      </c>
      <c r="E37" s="206">
        <v>0</v>
      </c>
      <c r="F37" s="206">
        <v>4.42</v>
      </c>
      <c r="G37" s="206">
        <v>5.59</v>
      </c>
      <c r="H37" s="206">
        <v>0</v>
      </c>
      <c r="I37" s="206">
        <v>23.12</v>
      </c>
      <c r="J37" s="206">
        <v>0.56000000000000005</v>
      </c>
      <c r="K37" s="206">
        <v>6.52</v>
      </c>
      <c r="L37" s="206">
        <v>1.72</v>
      </c>
      <c r="M37" s="206">
        <v>0</v>
      </c>
      <c r="N37" s="206">
        <v>1.17</v>
      </c>
      <c r="O37" s="206">
        <v>0.99</v>
      </c>
      <c r="P37" s="206">
        <v>7.49</v>
      </c>
      <c r="Q37" s="206">
        <v>0.22</v>
      </c>
      <c r="R37" s="206">
        <v>0.28000000000000003</v>
      </c>
      <c r="S37" s="206">
        <v>0.19</v>
      </c>
      <c r="T37" s="206">
        <v>0</v>
      </c>
      <c r="U37" s="206">
        <v>10.92</v>
      </c>
      <c r="V37" s="206">
        <v>0.21</v>
      </c>
      <c r="W37" s="206">
        <v>0.35</v>
      </c>
      <c r="X37" s="206">
        <v>1.48</v>
      </c>
      <c r="Y37" s="206">
        <v>0</v>
      </c>
      <c r="Z37" s="206">
        <v>1.4</v>
      </c>
      <c r="AA37" s="206">
        <v>0.81</v>
      </c>
      <c r="AB37" s="206">
        <v>0</v>
      </c>
      <c r="AC37" s="206">
        <v>10.57</v>
      </c>
      <c r="AD37" s="206">
        <v>0</v>
      </c>
      <c r="AE37" s="206">
        <v>0</v>
      </c>
      <c r="AF37" s="206">
        <v>0</v>
      </c>
      <c r="AG37" s="206">
        <v>23.39</v>
      </c>
      <c r="AH37" s="206">
        <v>0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11.41</v>
      </c>
      <c r="E38" s="206">
        <v>0</v>
      </c>
      <c r="F38" s="206">
        <v>4.42</v>
      </c>
      <c r="G38" s="206">
        <v>5.59</v>
      </c>
      <c r="H38" s="206">
        <v>0</v>
      </c>
      <c r="I38" s="206">
        <v>23.12</v>
      </c>
      <c r="J38" s="206">
        <v>0.56000000000000005</v>
      </c>
      <c r="K38" s="206">
        <v>6.52</v>
      </c>
      <c r="L38" s="206">
        <v>1.72</v>
      </c>
      <c r="M38" s="206">
        <v>0</v>
      </c>
      <c r="N38" s="206">
        <v>1.17</v>
      </c>
      <c r="O38" s="206">
        <v>0.99</v>
      </c>
      <c r="P38" s="206">
        <v>7.49</v>
      </c>
      <c r="Q38" s="206">
        <v>0.22</v>
      </c>
      <c r="R38" s="206">
        <v>0.28000000000000003</v>
      </c>
      <c r="S38" s="206">
        <v>0.19</v>
      </c>
      <c r="T38" s="206">
        <v>0</v>
      </c>
      <c r="U38" s="206">
        <v>10.92</v>
      </c>
      <c r="V38" s="206">
        <v>0.21</v>
      </c>
      <c r="W38" s="206">
        <v>0.35</v>
      </c>
      <c r="X38" s="206">
        <v>1.48</v>
      </c>
      <c r="Y38" s="206">
        <v>0</v>
      </c>
      <c r="Z38" s="206">
        <v>1.4</v>
      </c>
      <c r="AA38" s="206">
        <v>0.81</v>
      </c>
      <c r="AB38" s="206">
        <v>0</v>
      </c>
      <c r="AC38" s="206">
        <v>10.57</v>
      </c>
      <c r="AD38" s="206">
        <v>0</v>
      </c>
      <c r="AE38" s="206">
        <v>0</v>
      </c>
      <c r="AF38" s="206">
        <v>0</v>
      </c>
      <c r="AG38" s="206">
        <v>23.39</v>
      </c>
      <c r="AH38" s="206">
        <v>0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11.41</v>
      </c>
      <c r="E39" s="206">
        <v>0</v>
      </c>
      <c r="F39" s="206">
        <v>4.42</v>
      </c>
      <c r="G39" s="206">
        <v>5.59</v>
      </c>
      <c r="H39" s="206">
        <v>0</v>
      </c>
      <c r="I39" s="206">
        <v>22.84</v>
      </c>
      <c r="J39" s="206">
        <v>0.56000000000000005</v>
      </c>
      <c r="K39" s="206">
        <v>6.52</v>
      </c>
      <c r="L39" s="206">
        <v>1.72</v>
      </c>
      <c r="M39" s="206">
        <v>0</v>
      </c>
      <c r="N39" s="206">
        <v>1.17</v>
      </c>
      <c r="O39" s="206">
        <v>0.99</v>
      </c>
      <c r="P39" s="206">
        <v>7.85</v>
      </c>
      <c r="Q39" s="206">
        <v>0.22</v>
      </c>
      <c r="R39" s="206">
        <v>0.28000000000000003</v>
      </c>
      <c r="S39" s="206">
        <v>0.19</v>
      </c>
      <c r="T39" s="206">
        <v>0</v>
      </c>
      <c r="U39" s="206">
        <v>10.92</v>
      </c>
      <c r="V39" s="206">
        <v>0.21</v>
      </c>
      <c r="W39" s="206">
        <v>0.35</v>
      </c>
      <c r="X39" s="206">
        <v>1.48</v>
      </c>
      <c r="Y39" s="206">
        <v>0</v>
      </c>
      <c r="Z39" s="206">
        <v>1.4</v>
      </c>
      <c r="AA39" s="206">
        <v>0.81</v>
      </c>
      <c r="AB39" s="206">
        <v>0</v>
      </c>
      <c r="AC39" s="206">
        <v>10.57</v>
      </c>
      <c r="AD39" s="206">
        <v>0</v>
      </c>
      <c r="AE39" s="206">
        <v>0</v>
      </c>
      <c r="AF39" s="206">
        <v>0</v>
      </c>
      <c r="AG39" s="206">
        <v>23.39</v>
      </c>
      <c r="AH39" s="206">
        <v>0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11.41</v>
      </c>
      <c r="E40" s="206">
        <v>0</v>
      </c>
      <c r="F40" s="206">
        <v>4.42</v>
      </c>
      <c r="G40" s="206">
        <v>5.59</v>
      </c>
      <c r="H40" s="206">
        <v>0</v>
      </c>
      <c r="I40" s="206">
        <v>22.84</v>
      </c>
      <c r="J40" s="206">
        <v>0.56000000000000005</v>
      </c>
      <c r="K40" s="206">
        <v>6.52</v>
      </c>
      <c r="L40" s="206">
        <v>1.72</v>
      </c>
      <c r="M40" s="206">
        <v>0</v>
      </c>
      <c r="N40" s="206">
        <v>1.17</v>
      </c>
      <c r="O40" s="206">
        <v>0.99</v>
      </c>
      <c r="P40" s="206">
        <v>7.85</v>
      </c>
      <c r="Q40" s="206">
        <v>0.22</v>
      </c>
      <c r="R40" s="206">
        <v>0.28000000000000003</v>
      </c>
      <c r="S40" s="206">
        <v>0.19</v>
      </c>
      <c r="T40" s="206">
        <v>0</v>
      </c>
      <c r="U40" s="206">
        <v>10.92</v>
      </c>
      <c r="V40" s="206">
        <v>0.21</v>
      </c>
      <c r="W40" s="206">
        <v>0.35</v>
      </c>
      <c r="X40" s="206">
        <v>1.48</v>
      </c>
      <c r="Y40" s="206">
        <v>0</v>
      </c>
      <c r="Z40" s="206">
        <v>1.4</v>
      </c>
      <c r="AA40" s="206">
        <v>0.81</v>
      </c>
      <c r="AB40" s="206">
        <v>0</v>
      </c>
      <c r="AC40" s="206">
        <v>10.57</v>
      </c>
      <c r="AD40" s="206">
        <v>0</v>
      </c>
      <c r="AE40" s="206">
        <v>0</v>
      </c>
      <c r="AF40" s="206">
        <v>0</v>
      </c>
      <c r="AG40" s="206">
        <v>23.39</v>
      </c>
      <c r="AH40" s="206">
        <v>0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11.41</v>
      </c>
      <c r="E41" s="206">
        <v>0</v>
      </c>
      <c r="F41" s="206">
        <v>4.42</v>
      </c>
      <c r="G41" s="206">
        <v>5.59</v>
      </c>
      <c r="H41" s="206">
        <v>0</v>
      </c>
      <c r="I41" s="206">
        <v>22.84</v>
      </c>
      <c r="J41" s="206">
        <v>0.56000000000000005</v>
      </c>
      <c r="K41" s="206">
        <v>6.52</v>
      </c>
      <c r="L41" s="206">
        <v>1.72</v>
      </c>
      <c r="M41" s="206">
        <v>0</v>
      </c>
      <c r="N41" s="206">
        <v>1.17</v>
      </c>
      <c r="O41" s="206">
        <v>0.99</v>
      </c>
      <c r="P41" s="206">
        <v>7.85</v>
      </c>
      <c r="Q41" s="206">
        <v>0.22</v>
      </c>
      <c r="R41" s="206">
        <v>0.28000000000000003</v>
      </c>
      <c r="S41" s="206">
        <v>0.19</v>
      </c>
      <c r="T41" s="206">
        <v>0</v>
      </c>
      <c r="U41" s="206">
        <v>10.92</v>
      </c>
      <c r="V41" s="206">
        <v>0.21</v>
      </c>
      <c r="W41" s="206">
        <v>0.35</v>
      </c>
      <c r="X41" s="206">
        <v>1.48</v>
      </c>
      <c r="Y41" s="206">
        <v>0</v>
      </c>
      <c r="Z41" s="206">
        <v>1.4</v>
      </c>
      <c r="AA41" s="206">
        <v>0.81</v>
      </c>
      <c r="AB41" s="206">
        <v>0</v>
      </c>
      <c r="AC41" s="206">
        <v>10.57</v>
      </c>
      <c r="AD41" s="206">
        <v>0</v>
      </c>
      <c r="AE41" s="206">
        <v>0</v>
      </c>
      <c r="AF41" s="206">
        <v>0</v>
      </c>
      <c r="AG41" s="206">
        <v>23.39</v>
      </c>
      <c r="AH41" s="206">
        <v>0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11.41</v>
      </c>
      <c r="E42" s="206">
        <v>0</v>
      </c>
      <c r="F42" s="206">
        <v>4.42</v>
      </c>
      <c r="G42" s="206">
        <v>5.59</v>
      </c>
      <c r="H42" s="206">
        <v>0</v>
      </c>
      <c r="I42" s="206">
        <v>22.84</v>
      </c>
      <c r="J42" s="206">
        <v>0.56000000000000005</v>
      </c>
      <c r="K42" s="206">
        <v>6.52</v>
      </c>
      <c r="L42" s="206">
        <v>1.72</v>
      </c>
      <c r="M42" s="206">
        <v>0</v>
      </c>
      <c r="N42" s="206">
        <v>1.17</v>
      </c>
      <c r="O42" s="206">
        <v>0.99</v>
      </c>
      <c r="P42" s="206">
        <v>7.85</v>
      </c>
      <c r="Q42" s="206">
        <v>0.22</v>
      </c>
      <c r="R42" s="206">
        <v>0.28000000000000003</v>
      </c>
      <c r="S42" s="206">
        <v>0.19</v>
      </c>
      <c r="T42" s="206">
        <v>0</v>
      </c>
      <c r="U42" s="206">
        <v>10.92</v>
      </c>
      <c r="V42" s="206">
        <v>0.21</v>
      </c>
      <c r="W42" s="206">
        <v>0.35</v>
      </c>
      <c r="X42" s="206">
        <v>1.48</v>
      </c>
      <c r="Y42" s="206">
        <v>0</v>
      </c>
      <c r="Z42" s="206">
        <v>1.4</v>
      </c>
      <c r="AA42" s="206">
        <v>0.81</v>
      </c>
      <c r="AB42" s="206">
        <v>0</v>
      </c>
      <c r="AC42" s="206">
        <v>10.57</v>
      </c>
      <c r="AD42" s="206">
        <v>0</v>
      </c>
      <c r="AE42" s="206">
        <v>0</v>
      </c>
      <c r="AF42" s="206">
        <v>0</v>
      </c>
      <c r="AG42" s="206">
        <v>23.39</v>
      </c>
      <c r="AH42" s="206">
        <v>0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11.36</v>
      </c>
      <c r="E43" s="206">
        <v>0</v>
      </c>
      <c r="F43" s="206">
        <v>4.42</v>
      </c>
      <c r="G43" s="206">
        <v>5.59</v>
      </c>
      <c r="H43" s="206">
        <v>0</v>
      </c>
      <c r="I43" s="206">
        <v>22.84</v>
      </c>
      <c r="J43" s="206">
        <v>0.56000000000000005</v>
      </c>
      <c r="K43" s="206">
        <v>6.52</v>
      </c>
      <c r="L43" s="206">
        <v>1.72</v>
      </c>
      <c r="M43" s="206">
        <v>0</v>
      </c>
      <c r="N43" s="206">
        <v>1.17</v>
      </c>
      <c r="O43" s="206">
        <v>0.99</v>
      </c>
      <c r="P43" s="206">
        <v>7.85</v>
      </c>
      <c r="Q43" s="206">
        <v>0.22</v>
      </c>
      <c r="R43" s="206">
        <v>0.28000000000000003</v>
      </c>
      <c r="S43" s="206">
        <v>0.19</v>
      </c>
      <c r="T43" s="206">
        <v>0</v>
      </c>
      <c r="U43" s="206">
        <v>10.92</v>
      </c>
      <c r="V43" s="206">
        <v>0.21</v>
      </c>
      <c r="W43" s="206">
        <v>0.35</v>
      </c>
      <c r="X43" s="206">
        <v>1.48</v>
      </c>
      <c r="Y43" s="206">
        <v>0</v>
      </c>
      <c r="Z43" s="206">
        <v>1.4</v>
      </c>
      <c r="AA43" s="206">
        <v>0.81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23.39</v>
      </c>
      <c r="AH43" s="206">
        <v>0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11.36</v>
      </c>
      <c r="E44" s="206">
        <v>0</v>
      </c>
      <c r="F44" s="206">
        <v>4.42</v>
      </c>
      <c r="G44" s="206">
        <v>5.59</v>
      </c>
      <c r="H44" s="206">
        <v>0</v>
      </c>
      <c r="I44" s="206">
        <v>22.84</v>
      </c>
      <c r="J44" s="206">
        <v>0.56000000000000005</v>
      </c>
      <c r="K44" s="206">
        <v>6.52</v>
      </c>
      <c r="L44" s="206">
        <v>1.72</v>
      </c>
      <c r="M44" s="206">
        <v>0</v>
      </c>
      <c r="N44" s="206">
        <v>1.17</v>
      </c>
      <c r="O44" s="206">
        <v>0.99</v>
      </c>
      <c r="P44" s="206">
        <v>7.85</v>
      </c>
      <c r="Q44" s="206">
        <v>0.22</v>
      </c>
      <c r="R44" s="206">
        <v>0.28000000000000003</v>
      </c>
      <c r="S44" s="206">
        <v>0.19</v>
      </c>
      <c r="T44" s="206">
        <v>0</v>
      </c>
      <c r="U44" s="206">
        <v>10.92</v>
      </c>
      <c r="V44" s="206">
        <v>0.21</v>
      </c>
      <c r="W44" s="206">
        <v>0.35</v>
      </c>
      <c r="X44" s="206">
        <v>1.48</v>
      </c>
      <c r="Y44" s="206">
        <v>0</v>
      </c>
      <c r="Z44" s="206">
        <v>1.4</v>
      </c>
      <c r="AA44" s="206">
        <v>0.81</v>
      </c>
      <c r="AB44" s="206">
        <v>0</v>
      </c>
      <c r="AC44" s="206">
        <v>10.57</v>
      </c>
      <c r="AD44" s="206">
        <v>0</v>
      </c>
      <c r="AE44" s="206">
        <v>0</v>
      </c>
      <c r="AF44" s="206">
        <v>0</v>
      </c>
      <c r="AG44" s="206">
        <v>23.39</v>
      </c>
      <c r="AH44" s="206">
        <v>0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11.36</v>
      </c>
      <c r="E45" s="206">
        <v>0</v>
      </c>
      <c r="F45" s="206">
        <v>4.42</v>
      </c>
      <c r="G45" s="206">
        <v>5.59</v>
      </c>
      <c r="H45" s="206">
        <v>0</v>
      </c>
      <c r="I45" s="206">
        <v>22.84</v>
      </c>
      <c r="J45" s="206">
        <v>0.56000000000000005</v>
      </c>
      <c r="K45" s="206">
        <v>6.52</v>
      </c>
      <c r="L45" s="206">
        <v>1.72</v>
      </c>
      <c r="M45" s="206">
        <v>0</v>
      </c>
      <c r="N45" s="206">
        <v>1.17</v>
      </c>
      <c r="O45" s="206">
        <v>0.99</v>
      </c>
      <c r="P45" s="206">
        <v>7.85</v>
      </c>
      <c r="Q45" s="206">
        <v>0.22</v>
      </c>
      <c r="R45" s="206">
        <v>0.28000000000000003</v>
      </c>
      <c r="S45" s="206">
        <v>0.19</v>
      </c>
      <c r="T45" s="206">
        <v>0</v>
      </c>
      <c r="U45" s="206">
        <v>10.92</v>
      </c>
      <c r="V45" s="206">
        <v>0.21</v>
      </c>
      <c r="W45" s="206">
        <v>0.35</v>
      </c>
      <c r="X45" s="206">
        <v>1.48</v>
      </c>
      <c r="Y45" s="206">
        <v>0</v>
      </c>
      <c r="Z45" s="206">
        <v>1.4</v>
      </c>
      <c r="AA45" s="206">
        <v>0.81</v>
      </c>
      <c r="AB45" s="206">
        <v>0</v>
      </c>
      <c r="AC45" s="206">
        <v>10.57</v>
      </c>
      <c r="AD45" s="206">
        <v>0</v>
      </c>
      <c r="AE45" s="206">
        <v>0</v>
      </c>
      <c r="AF45" s="206">
        <v>0</v>
      </c>
      <c r="AG45" s="206">
        <v>23.39</v>
      </c>
      <c r="AH45" s="206">
        <v>0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11.36</v>
      </c>
      <c r="E46" s="206">
        <v>0</v>
      </c>
      <c r="F46" s="206">
        <v>4.42</v>
      </c>
      <c r="G46" s="206">
        <v>5.59</v>
      </c>
      <c r="H46" s="206">
        <v>0</v>
      </c>
      <c r="I46" s="206">
        <v>22.84</v>
      </c>
      <c r="J46" s="206">
        <v>0.56000000000000005</v>
      </c>
      <c r="K46" s="206">
        <v>6.52</v>
      </c>
      <c r="L46" s="206">
        <v>1.72</v>
      </c>
      <c r="M46" s="206">
        <v>0</v>
      </c>
      <c r="N46" s="206">
        <v>1.17</v>
      </c>
      <c r="O46" s="206">
        <v>0.99</v>
      </c>
      <c r="P46" s="206">
        <v>7.85</v>
      </c>
      <c r="Q46" s="206">
        <v>0.22</v>
      </c>
      <c r="R46" s="206">
        <v>0.28000000000000003</v>
      </c>
      <c r="S46" s="206">
        <v>0.19</v>
      </c>
      <c r="T46" s="206">
        <v>0</v>
      </c>
      <c r="U46" s="206">
        <v>10.92</v>
      </c>
      <c r="V46" s="206">
        <v>0.21</v>
      </c>
      <c r="W46" s="206">
        <v>0.35</v>
      </c>
      <c r="X46" s="206">
        <v>1.48</v>
      </c>
      <c r="Y46" s="206">
        <v>0</v>
      </c>
      <c r="Z46" s="206">
        <v>1.4</v>
      </c>
      <c r="AA46" s="206">
        <v>0.81</v>
      </c>
      <c r="AB46" s="206">
        <v>0</v>
      </c>
      <c r="AC46" s="206">
        <v>10.57</v>
      </c>
      <c r="AD46" s="206">
        <v>0</v>
      </c>
      <c r="AE46" s="206">
        <v>0</v>
      </c>
      <c r="AF46" s="206">
        <v>0</v>
      </c>
      <c r="AG46" s="206">
        <v>23.39</v>
      </c>
      <c r="AH46" s="206">
        <v>0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11.36</v>
      </c>
      <c r="E47" s="206">
        <v>0</v>
      </c>
      <c r="F47" s="206">
        <v>4.42</v>
      </c>
      <c r="G47" s="206">
        <v>5.59</v>
      </c>
      <c r="H47" s="206">
        <v>0</v>
      </c>
      <c r="I47" s="206">
        <v>22.84</v>
      </c>
      <c r="J47" s="206">
        <v>0.56000000000000005</v>
      </c>
      <c r="K47" s="206">
        <v>6.52</v>
      </c>
      <c r="L47" s="206">
        <v>1.72</v>
      </c>
      <c r="M47" s="206">
        <v>0</v>
      </c>
      <c r="N47" s="206">
        <v>1.17</v>
      </c>
      <c r="O47" s="206">
        <v>0.99</v>
      </c>
      <c r="P47" s="206">
        <v>7.85</v>
      </c>
      <c r="Q47" s="206">
        <v>0.22</v>
      </c>
      <c r="R47" s="206">
        <v>0.28000000000000003</v>
      </c>
      <c r="S47" s="206">
        <v>0.19</v>
      </c>
      <c r="T47" s="206">
        <v>0</v>
      </c>
      <c r="U47" s="206">
        <v>10.92</v>
      </c>
      <c r="V47" s="206">
        <v>0.21</v>
      </c>
      <c r="W47" s="206">
        <v>0.35</v>
      </c>
      <c r="X47" s="206">
        <v>1.48</v>
      </c>
      <c r="Y47" s="206">
        <v>0</v>
      </c>
      <c r="Z47" s="206">
        <v>1.4</v>
      </c>
      <c r="AA47" s="206">
        <v>0.81</v>
      </c>
      <c r="AB47" s="206">
        <v>0</v>
      </c>
      <c r="AC47" s="206">
        <v>10.46</v>
      </c>
      <c r="AD47" s="206">
        <v>0</v>
      </c>
      <c r="AE47" s="206">
        <v>0</v>
      </c>
      <c r="AF47" s="206">
        <v>0</v>
      </c>
      <c r="AG47" s="206">
        <v>23.39</v>
      </c>
      <c r="AH47" s="206">
        <v>0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11.36</v>
      </c>
      <c r="E48" s="206">
        <v>0</v>
      </c>
      <c r="F48" s="206">
        <v>4.42</v>
      </c>
      <c r="G48" s="206">
        <v>5.59</v>
      </c>
      <c r="H48" s="206">
        <v>0</v>
      </c>
      <c r="I48" s="206">
        <v>22.84</v>
      </c>
      <c r="J48" s="206">
        <v>0.56000000000000005</v>
      </c>
      <c r="K48" s="206">
        <v>6.52</v>
      </c>
      <c r="L48" s="206">
        <v>1.72</v>
      </c>
      <c r="M48" s="206">
        <v>0</v>
      </c>
      <c r="N48" s="206">
        <v>1.17</v>
      </c>
      <c r="O48" s="206">
        <v>0.99</v>
      </c>
      <c r="P48" s="206">
        <v>7.85</v>
      </c>
      <c r="Q48" s="206">
        <v>0.22</v>
      </c>
      <c r="R48" s="206">
        <v>0.28000000000000003</v>
      </c>
      <c r="S48" s="206">
        <v>0.18</v>
      </c>
      <c r="T48" s="206">
        <v>0</v>
      </c>
      <c r="U48" s="206">
        <v>10.92</v>
      </c>
      <c r="V48" s="206">
        <v>0.21</v>
      </c>
      <c r="W48" s="206">
        <v>0.35</v>
      </c>
      <c r="X48" s="206">
        <v>1.48</v>
      </c>
      <c r="Y48" s="206">
        <v>0</v>
      </c>
      <c r="Z48" s="206">
        <v>1.4</v>
      </c>
      <c r="AA48" s="206">
        <v>0.81</v>
      </c>
      <c r="AB48" s="206">
        <v>0</v>
      </c>
      <c r="AC48" s="206">
        <v>10.46</v>
      </c>
      <c r="AD48" s="206">
        <v>0</v>
      </c>
      <c r="AE48" s="206">
        <v>0</v>
      </c>
      <c r="AF48" s="206">
        <v>0</v>
      </c>
      <c r="AG48" s="206">
        <v>23.39</v>
      </c>
      <c r="AH48" s="206">
        <v>0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11.36</v>
      </c>
      <c r="E49" s="206">
        <v>0</v>
      </c>
      <c r="F49" s="206">
        <v>4.42</v>
      </c>
      <c r="G49" s="206">
        <v>5.59</v>
      </c>
      <c r="H49" s="206">
        <v>0</v>
      </c>
      <c r="I49" s="206">
        <v>22.84</v>
      </c>
      <c r="J49" s="206">
        <v>0.56000000000000005</v>
      </c>
      <c r="K49" s="206">
        <v>6.52</v>
      </c>
      <c r="L49" s="206">
        <v>1.72</v>
      </c>
      <c r="M49" s="206">
        <v>0</v>
      </c>
      <c r="N49" s="206">
        <v>1.17</v>
      </c>
      <c r="O49" s="206">
        <v>0.99</v>
      </c>
      <c r="P49" s="206">
        <v>8.2200000000000006</v>
      </c>
      <c r="Q49" s="206">
        <v>0.22</v>
      </c>
      <c r="R49" s="206">
        <v>0.28000000000000003</v>
      </c>
      <c r="S49" s="206">
        <v>0.18</v>
      </c>
      <c r="T49" s="206">
        <v>0</v>
      </c>
      <c r="U49" s="206">
        <v>10.92</v>
      </c>
      <c r="V49" s="206">
        <v>0.21</v>
      </c>
      <c r="W49" s="206">
        <v>0.35</v>
      </c>
      <c r="X49" s="206">
        <v>1.48</v>
      </c>
      <c r="Y49" s="206">
        <v>0</v>
      </c>
      <c r="Z49" s="206">
        <v>1.4</v>
      </c>
      <c r="AA49" s="206">
        <v>0.81</v>
      </c>
      <c r="AB49" s="206">
        <v>0</v>
      </c>
      <c r="AC49" s="206">
        <v>10.46</v>
      </c>
      <c r="AD49" s="206">
        <v>0</v>
      </c>
      <c r="AE49" s="206">
        <v>0</v>
      </c>
      <c r="AF49" s="206">
        <v>0</v>
      </c>
      <c r="AG49" s="206">
        <v>23.39</v>
      </c>
      <c r="AH49" s="206">
        <v>0</v>
      </c>
      <c r="AI49" s="206">
        <v>0</v>
      </c>
      <c r="AJ49" s="206">
        <v>0</v>
      </c>
      <c r="AK49" s="206">
        <v>10.210000000000001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11.36</v>
      </c>
      <c r="E50" s="206">
        <v>0</v>
      </c>
      <c r="F50" s="206">
        <v>4.42</v>
      </c>
      <c r="G50" s="206">
        <v>5.59</v>
      </c>
      <c r="H50" s="206">
        <v>0</v>
      </c>
      <c r="I50" s="206">
        <v>22.84</v>
      </c>
      <c r="J50" s="206">
        <v>0.56000000000000005</v>
      </c>
      <c r="K50" s="206">
        <v>6.52</v>
      </c>
      <c r="L50" s="206">
        <v>1.72</v>
      </c>
      <c r="M50" s="206">
        <v>0</v>
      </c>
      <c r="N50" s="206">
        <v>1.17</v>
      </c>
      <c r="O50" s="206">
        <v>0.99</v>
      </c>
      <c r="P50" s="206">
        <v>8.2200000000000006</v>
      </c>
      <c r="Q50" s="206">
        <v>0.22</v>
      </c>
      <c r="R50" s="206">
        <v>0.28000000000000003</v>
      </c>
      <c r="S50" s="206">
        <v>0.18</v>
      </c>
      <c r="T50" s="206">
        <v>0</v>
      </c>
      <c r="U50" s="206">
        <v>10.92</v>
      </c>
      <c r="V50" s="206">
        <v>0.21</v>
      </c>
      <c r="W50" s="206">
        <v>0.35</v>
      </c>
      <c r="X50" s="206">
        <v>1.48</v>
      </c>
      <c r="Y50" s="206">
        <v>0</v>
      </c>
      <c r="Z50" s="206">
        <v>1.4</v>
      </c>
      <c r="AA50" s="206">
        <v>0.81</v>
      </c>
      <c r="AB50" s="206">
        <v>0</v>
      </c>
      <c r="AC50" s="206">
        <v>10.46</v>
      </c>
      <c r="AD50" s="206">
        <v>0</v>
      </c>
      <c r="AE50" s="206">
        <v>0</v>
      </c>
      <c r="AF50" s="206">
        <v>0</v>
      </c>
      <c r="AG50" s="206">
        <v>23.39</v>
      </c>
      <c r="AH50" s="206">
        <v>0</v>
      </c>
      <c r="AI50" s="206">
        <v>0</v>
      </c>
      <c r="AJ50" s="206">
        <v>0</v>
      </c>
      <c r="AK50" s="206">
        <v>10.210000000000001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11.36</v>
      </c>
      <c r="E51" s="206">
        <v>0</v>
      </c>
      <c r="F51" s="206">
        <v>4.42</v>
      </c>
      <c r="G51" s="206">
        <v>5.59</v>
      </c>
      <c r="H51" s="206">
        <v>0</v>
      </c>
      <c r="I51" s="206">
        <v>22.84</v>
      </c>
      <c r="J51" s="206">
        <v>0.56000000000000005</v>
      </c>
      <c r="K51" s="206">
        <v>44.62</v>
      </c>
      <c r="L51" s="206">
        <v>1.72</v>
      </c>
      <c r="M51" s="206">
        <v>0</v>
      </c>
      <c r="N51" s="206">
        <v>1.17</v>
      </c>
      <c r="O51" s="206">
        <v>0.99</v>
      </c>
      <c r="P51" s="206">
        <v>8.2200000000000006</v>
      </c>
      <c r="Q51" s="206">
        <v>0.22</v>
      </c>
      <c r="R51" s="206">
        <v>0.28000000000000003</v>
      </c>
      <c r="S51" s="206">
        <v>0.18</v>
      </c>
      <c r="T51" s="206">
        <v>0</v>
      </c>
      <c r="U51" s="206">
        <v>10.92</v>
      </c>
      <c r="V51" s="206">
        <v>0.21</v>
      </c>
      <c r="W51" s="206">
        <v>0.35</v>
      </c>
      <c r="X51" s="206">
        <v>1.48</v>
      </c>
      <c r="Y51" s="206">
        <v>0</v>
      </c>
      <c r="Z51" s="206">
        <v>1.4</v>
      </c>
      <c r="AA51" s="206">
        <v>0.81</v>
      </c>
      <c r="AB51" s="206">
        <v>0</v>
      </c>
      <c r="AC51" s="206">
        <v>10.46</v>
      </c>
      <c r="AD51" s="206">
        <v>0</v>
      </c>
      <c r="AE51" s="206">
        <v>0</v>
      </c>
      <c r="AF51" s="206">
        <v>0</v>
      </c>
      <c r="AG51" s="206">
        <v>22.42</v>
      </c>
      <c r="AH51" s="206">
        <v>0</v>
      </c>
      <c r="AI51" s="206">
        <v>0</v>
      </c>
      <c r="AJ51" s="206">
        <v>0</v>
      </c>
      <c r="AK51" s="206">
        <v>10.210000000000001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11.36</v>
      </c>
      <c r="E52" s="206">
        <v>0</v>
      </c>
      <c r="F52" s="206">
        <v>4.42</v>
      </c>
      <c r="G52" s="206">
        <v>5.59</v>
      </c>
      <c r="H52" s="206">
        <v>0</v>
      </c>
      <c r="I52" s="206">
        <v>22.84</v>
      </c>
      <c r="J52" s="206">
        <v>0.56000000000000005</v>
      </c>
      <c r="K52" s="206">
        <v>63.83</v>
      </c>
      <c r="L52" s="206">
        <v>1.72</v>
      </c>
      <c r="M52" s="206">
        <v>0</v>
      </c>
      <c r="N52" s="206">
        <v>1.17</v>
      </c>
      <c r="O52" s="206">
        <v>0.99</v>
      </c>
      <c r="P52" s="206">
        <v>8.2200000000000006</v>
      </c>
      <c r="Q52" s="206">
        <v>0.22</v>
      </c>
      <c r="R52" s="206">
        <v>0.28000000000000003</v>
      </c>
      <c r="S52" s="206">
        <v>0.18</v>
      </c>
      <c r="T52" s="206">
        <v>0</v>
      </c>
      <c r="U52" s="206">
        <v>10.92</v>
      </c>
      <c r="V52" s="206">
        <v>0.21</v>
      </c>
      <c r="W52" s="206">
        <v>0.35</v>
      </c>
      <c r="X52" s="206">
        <v>1.48</v>
      </c>
      <c r="Y52" s="206">
        <v>0</v>
      </c>
      <c r="Z52" s="206">
        <v>1.4</v>
      </c>
      <c r="AA52" s="206">
        <v>0.81</v>
      </c>
      <c r="AB52" s="206">
        <v>0</v>
      </c>
      <c r="AC52" s="206">
        <v>10.57</v>
      </c>
      <c r="AD52" s="206">
        <v>0</v>
      </c>
      <c r="AE52" s="206">
        <v>0</v>
      </c>
      <c r="AF52" s="206">
        <v>0</v>
      </c>
      <c r="AG52" s="206">
        <v>22.42</v>
      </c>
      <c r="AH52" s="206">
        <v>0</v>
      </c>
      <c r="AI52" s="206">
        <v>0</v>
      </c>
      <c r="AJ52" s="206">
        <v>0</v>
      </c>
      <c r="AK52" s="206">
        <v>10.210000000000001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11.36</v>
      </c>
      <c r="E53" s="206">
        <v>0</v>
      </c>
      <c r="F53" s="206">
        <v>4.42</v>
      </c>
      <c r="G53" s="206">
        <v>5.59</v>
      </c>
      <c r="H53" s="206">
        <v>0</v>
      </c>
      <c r="I53" s="206">
        <v>22.84</v>
      </c>
      <c r="J53" s="206">
        <v>0.56000000000000005</v>
      </c>
      <c r="K53" s="206">
        <v>74.39</v>
      </c>
      <c r="L53" s="206">
        <v>1.72</v>
      </c>
      <c r="M53" s="206">
        <v>0</v>
      </c>
      <c r="N53" s="206">
        <v>1.17</v>
      </c>
      <c r="O53" s="206">
        <v>0.99</v>
      </c>
      <c r="P53" s="206">
        <v>8.2200000000000006</v>
      </c>
      <c r="Q53" s="206">
        <v>0.22</v>
      </c>
      <c r="R53" s="206">
        <v>0.28000000000000003</v>
      </c>
      <c r="S53" s="206">
        <v>0.18</v>
      </c>
      <c r="T53" s="206">
        <v>0</v>
      </c>
      <c r="U53" s="206">
        <v>10.92</v>
      </c>
      <c r="V53" s="206">
        <v>0.21</v>
      </c>
      <c r="W53" s="206">
        <v>0.35</v>
      </c>
      <c r="X53" s="206">
        <v>1.48</v>
      </c>
      <c r="Y53" s="206">
        <v>0</v>
      </c>
      <c r="Z53" s="206">
        <v>1.4</v>
      </c>
      <c r="AA53" s="206">
        <v>0.81</v>
      </c>
      <c r="AB53" s="206">
        <v>0</v>
      </c>
      <c r="AC53" s="206">
        <v>10.57</v>
      </c>
      <c r="AD53" s="206">
        <v>0</v>
      </c>
      <c r="AE53" s="206">
        <v>0</v>
      </c>
      <c r="AF53" s="206">
        <v>0</v>
      </c>
      <c r="AG53" s="206">
        <v>22.42</v>
      </c>
      <c r="AH53" s="206">
        <v>0</v>
      </c>
      <c r="AI53" s="206">
        <v>0</v>
      </c>
      <c r="AJ53" s="206">
        <v>0</v>
      </c>
      <c r="AK53" s="206">
        <v>10.210000000000001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11.36</v>
      </c>
      <c r="E54" s="206">
        <v>0</v>
      </c>
      <c r="F54" s="206">
        <v>4.42</v>
      </c>
      <c r="G54" s="206">
        <v>5.59</v>
      </c>
      <c r="H54" s="206">
        <v>0</v>
      </c>
      <c r="I54" s="206">
        <v>22.84</v>
      </c>
      <c r="J54" s="206">
        <v>0.56000000000000005</v>
      </c>
      <c r="K54" s="206">
        <v>73.599999999999994</v>
      </c>
      <c r="L54" s="206">
        <v>1.72</v>
      </c>
      <c r="M54" s="206">
        <v>0</v>
      </c>
      <c r="N54" s="206">
        <v>1.17</v>
      </c>
      <c r="O54" s="206">
        <v>0.99</v>
      </c>
      <c r="P54" s="206">
        <v>8.2200000000000006</v>
      </c>
      <c r="Q54" s="206">
        <v>0.22</v>
      </c>
      <c r="R54" s="206">
        <v>0.28000000000000003</v>
      </c>
      <c r="S54" s="206">
        <v>0.18</v>
      </c>
      <c r="T54" s="206">
        <v>0</v>
      </c>
      <c r="U54" s="206">
        <v>10.92</v>
      </c>
      <c r="V54" s="206">
        <v>0.21</v>
      </c>
      <c r="W54" s="206">
        <v>0.35</v>
      </c>
      <c r="X54" s="206">
        <v>1.48</v>
      </c>
      <c r="Y54" s="206">
        <v>0</v>
      </c>
      <c r="Z54" s="206">
        <v>1.4</v>
      </c>
      <c r="AA54" s="206">
        <v>0.81</v>
      </c>
      <c r="AB54" s="206">
        <v>0</v>
      </c>
      <c r="AC54" s="206">
        <v>10.57</v>
      </c>
      <c r="AD54" s="206">
        <v>0</v>
      </c>
      <c r="AE54" s="206">
        <v>0</v>
      </c>
      <c r="AF54" s="206">
        <v>0</v>
      </c>
      <c r="AG54" s="206">
        <v>22.42</v>
      </c>
      <c r="AH54" s="206">
        <v>0</v>
      </c>
      <c r="AI54" s="206">
        <v>0</v>
      </c>
      <c r="AJ54" s="206">
        <v>0</v>
      </c>
      <c r="AK54" s="206">
        <v>10.210000000000001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11.36</v>
      </c>
      <c r="E55" s="206">
        <v>0</v>
      </c>
      <c r="F55" s="206">
        <v>4.42</v>
      </c>
      <c r="G55" s="206">
        <v>5.59</v>
      </c>
      <c r="H55" s="206">
        <v>0</v>
      </c>
      <c r="I55" s="206">
        <v>22.84</v>
      </c>
      <c r="J55" s="206">
        <v>0.56000000000000005</v>
      </c>
      <c r="K55" s="206">
        <v>76.23</v>
      </c>
      <c r="L55" s="206">
        <v>1.72</v>
      </c>
      <c r="M55" s="206">
        <v>0</v>
      </c>
      <c r="N55" s="206">
        <v>1.17</v>
      </c>
      <c r="O55" s="206">
        <v>0.99</v>
      </c>
      <c r="P55" s="206">
        <v>8.2200000000000006</v>
      </c>
      <c r="Q55" s="206">
        <v>3.05</v>
      </c>
      <c r="R55" s="206">
        <v>0</v>
      </c>
      <c r="S55" s="206">
        <v>1.44</v>
      </c>
      <c r="T55" s="206">
        <v>0</v>
      </c>
      <c r="U55" s="206">
        <v>10.92</v>
      </c>
      <c r="V55" s="206">
        <v>0.21</v>
      </c>
      <c r="W55" s="206">
        <v>0.35</v>
      </c>
      <c r="X55" s="206">
        <v>1.49</v>
      </c>
      <c r="Y55" s="206">
        <v>0</v>
      </c>
      <c r="Z55" s="206">
        <v>1.4</v>
      </c>
      <c r="AA55" s="206">
        <v>0.81</v>
      </c>
      <c r="AB55" s="206">
        <v>0</v>
      </c>
      <c r="AC55" s="206">
        <v>10.57</v>
      </c>
      <c r="AD55" s="206">
        <v>0</v>
      </c>
      <c r="AE55" s="206">
        <v>0</v>
      </c>
      <c r="AF55" s="206">
        <v>0</v>
      </c>
      <c r="AG55" s="206">
        <v>22.42</v>
      </c>
      <c r="AH55" s="206">
        <v>0</v>
      </c>
      <c r="AI55" s="206">
        <v>0</v>
      </c>
      <c r="AJ55" s="206">
        <v>0</v>
      </c>
      <c r="AK55" s="206">
        <v>10.210000000000001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11.36</v>
      </c>
      <c r="E56" s="206">
        <v>0</v>
      </c>
      <c r="F56" s="206">
        <v>4.42</v>
      </c>
      <c r="G56" s="206">
        <v>5.59</v>
      </c>
      <c r="H56" s="206">
        <v>0</v>
      </c>
      <c r="I56" s="206">
        <v>22.84</v>
      </c>
      <c r="J56" s="206">
        <v>0.56000000000000005</v>
      </c>
      <c r="K56" s="206">
        <v>85.35</v>
      </c>
      <c r="L56" s="206">
        <v>1.72</v>
      </c>
      <c r="M56" s="206">
        <v>0</v>
      </c>
      <c r="N56" s="206">
        <v>1.17</v>
      </c>
      <c r="O56" s="206">
        <v>0.99</v>
      </c>
      <c r="P56" s="206">
        <v>8.2200000000000006</v>
      </c>
      <c r="Q56" s="206">
        <v>3.05</v>
      </c>
      <c r="R56" s="206">
        <v>0</v>
      </c>
      <c r="S56" s="206">
        <v>1.44</v>
      </c>
      <c r="T56" s="206">
        <v>0</v>
      </c>
      <c r="U56" s="206">
        <v>10.92</v>
      </c>
      <c r="V56" s="206">
        <v>0.21</v>
      </c>
      <c r="W56" s="206">
        <v>0.35</v>
      </c>
      <c r="X56" s="206">
        <v>1.49</v>
      </c>
      <c r="Y56" s="206">
        <v>0</v>
      </c>
      <c r="Z56" s="206">
        <v>1.4</v>
      </c>
      <c r="AA56" s="206">
        <v>0.81</v>
      </c>
      <c r="AB56" s="206">
        <v>0</v>
      </c>
      <c r="AC56" s="206">
        <v>10.57</v>
      </c>
      <c r="AD56" s="206">
        <v>0</v>
      </c>
      <c r="AE56" s="206">
        <v>0</v>
      </c>
      <c r="AF56" s="206">
        <v>0</v>
      </c>
      <c r="AG56" s="206">
        <v>22.42</v>
      </c>
      <c r="AH56" s="206">
        <v>0</v>
      </c>
      <c r="AI56" s="206">
        <v>0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11.36</v>
      </c>
      <c r="E57" s="206">
        <v>0</v>
      </c>
      <c r="F57" s="206">
        <v>4.42</v>
      </c>
      <c r="G57" s="206">
        <v>5.59</v>
      </c>
      <c r="H57" s="206">
        <v>0</v>
      </c>
      <c r="I57" s="206">
        <v>22.84</v>
      </c>
      <c r="J57" s="206">
        <v>0.56000000000000005</v>
      </c>
      <c r="K57" s="206">
        <v>78.73</v>
      </c>
      <c r="L57" s="206">
        <v>1.72</v>
      </c>
      <c r="M57" s="206">
        <v>0</v>
      </c>
      <c r="N57" s="206">
        <v>1.17</v>
      </c>
      <c r="O57" s="206">
        <v>0.99</v>
      </c>
      <c r="P57" s="206">
        <v>8.2200000000000006</v>
      </c>
      <c r="Q57" s="206">
        <v>3.11</v>
      </c>
      <c r="R57" s="206">
        <v>0</v>
      </c>
      <c r="S57" s="206">
        <v>1.27</v>
      </c>
      <c r="T57" s="206">
        <v>0</v>
      </c>
      <c r="U57" s="206">
        <v>10.92</v>
      </c>
      <c r="V57" s="206">
        <v>0.21</v>
      </c>
      <c r="W57" s="206">
        <v>0.35</v>
      </c>
      <c r="X57" s="206">
        <v>1.48</v>
      </c>
      <c r="Y57" s="206">
        <v>0</v>
      </c>
      <c r="Z57" s="206">
        <v>1.4</v>
      </c>
      <c r="AA57" s="206">
        <v>0.46</v>
      </c>
      <c r="AB57" s="206">
        <v>0</v>
      </c>
      <c r="AC57" s="206">
        <v>10.57</v>
      </c>
      <c r="AD57" s="206">
        <v>0</v>
      </c>
      <c r="AE57" s="206">
        <v>0</v>
      </c>
      <c r="AF57" s="206">
        <v>0</v>
      </c>
      <c r="AG57" s="206">
        <v>22.42</v>
      </c>
      <c r="AH57" s="206">
        <v>0</v>
      </c>
      <c r="AI57" s="206">
        <v>0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11.36</v>
      </c>
      <c r="E58" s="206">
        <v>0</v>
      </c>
      <c r="F58" s="206">
        <v>4.42</v>
      </c>
      <c r="G58" s="206">
        <v>5.59</v>
      </c>
      <c r="H58" s="206">
        <v>0</v>
      </c>
      <c r="I58" s="206">
        <v>22.84</v>
      </c>
      <c r="J58" s="206">
        <v>0.56000000000000005</v>
      </c>
      <c r="K58" s="206">
        <v>78.739999999999995</v>
      </c>
      <c r="L58" s="206">
        <v>25.11</v>
      </c>
      <c r="M58" s="206">
        <v>0</v>
      </c>
      <c r="N58" s="206">
        <v>1.17</v>
      </c>
      <c r="O58" s="206">
        <v>0.99</v>
      </c>
      <c r="P58" s="206">
        <v>8.2200000000000006</v>
      </c>
      <c r="Q58" s="206">
        <v>3.11</v>
      </c>
      <c r="R58" s="206">
        <v>0</v>
      </c>
      <c r="S58" s="206">
        <v>1.27</v>
      </c>
      <c r="T58" s="206">
        <v>0</v>
      </c>
      <c r="U58" s="206">
        <v>10.92</v>
      </c>
      <c r="V58" s="206">
        <v>0.21</v>
      </c>
      <c r="W58" s="206">
        <v>0.35</v>
      </c>
      <c r="X58" s="206">
        <v>1.48</v>
      </c>
      <c r="Y58" s="206">
        <v>0</v>
      </c>
      <c r="Z58" s="206">
        <v>1.4</v>
      </c>
      <c r="AA58" s="206">
        <v>0.46</v>
      </c>
      <c r="AB58" s="206">
        <v>0</v>
      </c>
      <c r="AC58" s="206">
        <v>10.8</v>
      </c>
      <c r="AD58" s="206">
        <v>0</v>
      </c>
      <c r="AE58" s="206">
        <v>0</v>
      </c>
      <c r="AF58" s="206">
        <v>0</v>
      </c>
      <c r="AG58" s="206">
        <v>22.42</v>
      </c>
      <c r="AH58" s="206">
        <v>0</v>
      </c>
      <c r="AI58" s="206">
        <v>0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11.36</v>
      </c>
      <c r="E59" s="206">
        <v>0</v>
      </c>
      <c r="F59" s="206">
        <v>4.42</v>
      </c>
      <c r="G59" s="206">
        <v>5.59</v>
      </c>
      <c r="H59" s="206">
        <v>0</v>
      </c>
      <c r="I59" s="206">
        <v>22.84</v>
      </c>
      <c r="J59" s="206">
        <v>0.56000000000000005</v>
      </c>
      <c r="K59" s="206">
        <v>78.73</v>
      </c>
      <c r="L59" s="206">
        <v>25.11</v>
      </c>
      <c r="M59" s="206">
        <v>0</v>
      </c>
      <c r="N59" s="206">
        <v>1.17</v>
      </c>
      <c r="O59" s="206">
        <v>0.99</v>
      </c>
      <c r="P59" s="206">
        <v>8.2200000000000006</v>
      </c>
      <c r="Q59" s="206">
        <v>3.11</v>
      </c>
      <c r="R59" s="206">
        <v>0</v>
      </c>
      <c r="S59" s="206">
        <v>0.7</v>
      </c>
      <c r="T59" s="206">
        <v>0</v>
      </c>
      <c r="U59" s="206">
        <v>10.92</v>
      </c>
      <c r="V59" s="206">
        <v>0.21</v>
      </c>
      <c r="W59" s="206">
        <v>0.35</v>
      </c>
      <c r="X59" s="206">
        <v>1.48</v>
      </c>
      <c r="Y59" s="206">
        <v>0</v>
      </c>
      <c r="Z59" s="206">
        <v>1.4</v>
      </c>
      <c r="AA59" s="206">
        <v>0.8</v>
      </c>
      <c r="AB59" s="206">
        <v>0</v>
      </c>
      <c r="AC59" s="206">
        <v>10.8</v>
      </c>
      <c r="AD59" s="206">
        <v>0</v>
      </c>
      <c r="AE59" s="206">
        <v>0</v>
      </c>
      <c r="AF59" s="206">
        <v>0</v>
      </c>
      <c r="AG59" s="206">
        <v>22.42</v>
      </c>
      <c r="AH59" s="206">
        <v>0</v>
      </c>
      <c r="AI59" s="206">
        <v>0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11.36</v>
      </c>
      <c r="E60" s="206">
        <v>0</v>
      </c>
      <c r="F60" s="206">
        <v>4.42</v>
      </c>
      <c r="G60" s="206">
        <v>5.59</v>
      </c>
      <c r="H60" s="206">
        <v>0</v>
      </c>
      <c r="I60" s="206">
        <v>22.84</v>
      </c>
      <c r="J60" s="206">
        <v>0.56000000000000005</v>
      </c>
      <c r="K60" s="206">
        <v>78.739999999999995</v>
      </c>
      <c r="L60" s="206">
        <v>25.11</v>
      </c>
      <c r="M60" s="206">
        <v>0</v>
      </c>
      <c r="N60" s="206">
        <v>1.17</v>
      </c>
      <c r="O60" s="206">
        <v>0.99</v>
      </c>
      <c r="P60" s="206">
        <v>8.2200000000000006</v>
      </c>
      <c r="Q60" s="206">
        <v>3.11</v>
      </c>
      <c r="R60" s="206">
        <v>0</v>
      </c>
      <c r="S60" s="206">
        <v>0.7</v>
      </c>
      <c r="T60" s="206">
        <v>0</v>
      </c>
      <c r="U60" s="206">
        <v>10.92</v>
      </c>
      <c r="V60" s="206">
        <v>0.21</v>
      </c>
      <c r="W60" s="206">
        <v>0.35</v>
      </c>
      <c r="X60" s="206">
        <v>1.48</v>
      </c>
      <c r="Y60" s="206">
        <v>0</v>
      </c>
      <c r="Z60" s="206">
        <v>1.4</v>
      </c>
      <c r="AA60" s="206">
        <v>0.8</v>
      </c>
      <c r="AB60" s="206">
        <v>0</v>
      </c>
      <c r="AC60" s="206">
        <v>10.8</v>
      </c>
      <c r="AD60" s="206">
        <v>0</v>
      </c>
      <c r="AE60" s="206">
        <v>0</v>
      </c>
      <c r="AF60" s="206">
        <v>0</v>
      </c>
      <c r="AG60" s="206">
        <v>22.42</v>
      </c>
      <c r="AH60" s="206">
        <v>0</v>
      </c>
      <c r="AI60" s="206">
        <v>0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11.36</v>
      </c>
      <c r="E61" s="206">
        <v>0</v>
      </c>
      <c r="F61" s="206">
        <v>4.42</v>
      </c>
      <c r="G61" s="206">
        <v>5.59</v>
      </c>
      <c r="H61" s="206">
        <v>0</v>
      </c>
      <c r="I61" s="206">
        <v>22.84</v>
      </c>
      <c r="J61" s="206">
        <v>0.56000000000000005</v>
      </c>
      <c r="K61" s="206">
        <v>78.73</v>
      </c>
      <c r="L61" s="206">
        <v>25.11</v>
      </c>
      <c r="M61" s="206">
        <v>0</v>
      </c>
      <c r="N61" s="206">
        <v>1.17</v>
      </c>
      <c r="O61" s="206">
        <v>0.99</v>
      </c>
      <c r="P61" s="206">
        <v>0.94</v>
      </c>
      <c r="Q61" s="206">
        <v>3.11</v>
      </c>
      <c r="R61" s="206">
        <v>0</v>
      </c>
      <c r="S61" s="206">
        <v>0.7</v>
      </c>
      <c r="T61" s="206">
        <v>0</v>
      </c>
      <c r="U61" s="206">
        <v>10.92</v>
      </c>
      <c r="V61" s="206">
        <v>0.21</v>
      </c>
      <c r="W61" s="206">
        <v>0.35</v>
      </c>
      <c r="X61" s="206">
        <v>1.48</v>
      </c>
      <c r="Y61" s="206">
        <v>0</v>
      </c>
      <c r="Z61" s="206">
        <v>1.4</v>
      </c>
      <c r="AA61" s="206">
        <v>0.8</v>
      </c>
      <c r="AB61" s="206">
        <v>0</v>
      </c>
      <c r="AC61" s="206">
        <v>10.8</v>
      </c>
      <c r="AD61" s="206">
        <v>0</v>
      </c>
      <c r="AE61" s="206">
        <v>0</v>
      </c>
      <c r="AF61" s="206">
        <v>0</v>
      </c>
      <c r="AG61" s="206">
        <v>22.42</v>
      </c>
      <c r="AH61" s="206">
        <v>0</v>
      </c>
      <c r="AI61" s="206">
        <v>0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11.36</v>
      </c>
      <c r="E62" s="206">
        <v>0</v>
      </c>
      <c r="F62" s="206">
        <v>4.42</v>
      </c>
      <c r="G62" s="206">
        <v>5.59</v>
      </c>
      <c r="H62" s="206">
        <v>0</v>
      </c>
      <c r="I62" s="206">
        <v>22.84</v>
      </c>
      <c r="J62" s="206">
        <v>0.56000000000000005</v>
      </c>
      <c r="K62" s="206">
        <v>78.73</v>
      </c>
      <c r="L62" s="206">
        <v>25.11</v>
      </c>
      <c r="M62" s="206">
        <v>0</v>
      </c>
      <c r="N62" s="206">
        <v>1.17</v>
      </c>
      <c r="O62" s="206">
        <v>0.99</v>
      </c>
      <c r="P62" s="206">
        <v>0.94</v>
      </c>
      <c r="Q62" s="206">
        <v>3.11</v>
      </c>
      <c r="R62" s="206">
        <v>0</v>
      </c>
      <c r="S62" s="206">
        <v>0.7</v>
      </c>
      <c r="T62" s="206">
        <v>0</v>
      </c>
      <c r="U62" s="206">
        <v>10.92</v>
      </c>
      <c r="V62" s="206">
        <v>0.21</v>
      </c>
      <c r="W62" s="206">
        <v>0.35</v>
      </c>
      <c r="X62" s="206">
        <v>1.48</v>
      </c>
      <c r="Y62" s="206">
        <v>0</v>
      </c>
      <c r="Z62" s="206">
        <v>1.4</v>
      </c>
      <c r="AA62" s="206">
        <v>0.8</v>
      </c>
      <c r="AB62" s="206">
        <v>0</v>
      </c>
      <c r="AC62" s="206">
        <v>10.8</v>
      </c>
      <c r="AD62" s="206">
        <v>0</v>
      </c>
      <c r="AE62" s="206">
        <v>0</v>
      </c>
      <c r="AF62" s="206">
        <v>0</v>
      </c>
      <c r="AG62" s="206">
        <v>22.42</v>
      </c>
      <c r="AH62" s="206">
        <v>0</v>
      </c>
      <c r="AI62" s="206">
        <v>0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11.36</v>
      </c>
      <c r="E63" s="206">
        <v>0</v>
      </c>
      <c r="F63" s="206">
        <v>4.42</v>
      </c>
      <c r="G63" s="206">
        <v>5.59</v>
      </c>
      <c r="H63" s="206">
        <v>0</v>
      </c>
      <c r="I63" s="206">
        <v>22.84</v>
      </c>
      <c r="J63" s="206">
        <v>0.56000000000000005</v>
      </c>
      <c r="K63" s="206">
        <v>85.34</v>
      </c>
      <c r="L63" s="206">
        <v>25.11</v>
      </c>
      <c r="M63" s="206">
        <v>0</v>
      </c>
      <c r="N63" s="206">
        <v>1.17</v>
      </c>
      <c r="O63" s="206">
        <v>0.99</v>
      </c>
      <c r="P63" s="206">
        <v>0.3</v>
      </c>
      <c r="Q63" s="206">
        <v>3.21</v>
      </c>
      <c r="R63" s="206">
        <v>0</v>
      </c>
      <c r="S63" s="206">
        <v>0.84</v>
      </c>
      <c r="T63" s="206">
        <v>0</v>
      </c>
      <c r="U63" s="206">
        <v>10.92</v>
      </c>
      <c r="V63" s="206">
        <v>0.21</v>
      </c>
      <c r="W63" s="206">
        <v>0.35</v>
      </c>
      <c r="X63" s="206">
        <v>1.48</v>
      </c>
      <c r="Y63" s="206">
        <v>0</v>
      </c>
      <c r="Z63" s="206">
        <v>1.4</v>
      </c>
      <c r="AA63" s="206">
        <v>0.8</v>
      </c>
      <c r="AB63" s="206">
        <v>0</v>
      </c>
      <c r="AC63" s="206">
        <v>10.8</v>
      </c>
      <c r="AD63" s="206">
        <v>0</v>
      </c>
      <c r="AE63" s="206">
        <v>0</v>
      </c>
      <c r="AF63" s="206">
        <v>0</v>
      </c>
      <c r="AG63" s="206">
        <v>22.42</v>
      </c>
      <c r="AH63" s="206">
        <v>0</v>
      </c>
      <c r="AI63" s="206">
        <v>0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11.36</v>
      </c>
      <c r="E64" s="206">
        <v>0</v>
      </c>
      <c r="F64" s="206">
        <v>4.42</v>
      </c>
      <c r="G64" s="206">
        <v>5.59</v>
      </c>
      <c r="H64" s="206">
        <v>0</v>
      </c>
      <c r="I64" s="206">
        <v>22.84</v>
      </c>
      <c r="J64" s="206">
        <v>0.56000000000000005</v>
      </c>
      <c r="K64" s="206">
        <v>85.35</v>
      </c>
      <c r="L64" s="206">
        <v>25.11</v>
      </c>
      <c r="M64" s="206">
        <v>0</v>
      </c>
      <c r="N64" s="206">
        <v>1.17</v>
      </c>
      <c r="O64" s="206">
        <v>0.99</v>
      </c>
      <c r="P64" s="206">
        <v>0.3</v>
      </c>
      <c r="Q64" s="206">
        <v>3.21</v>
      </c>
      <c r="R64" s="206">
        <v>0</v>
      </c>
      <c r="S64" s="206">
        <v>0.84</v>
      </c>
      <c r="T64" s="206">
        <v>0</v>
      </c>
      <c r="U64" s="206">
        <v>10.92</v>
      </c>
      <c r="V64" s="206">
        <v>0.21</v>
      </c>
      <c r="W64" s="206">
        <v>0.35</v>
      </c>
      <c r="X64" s="206">
        <v>1.48</v>
      </c>
      <c r="Y64" s="206">
        <v>0</v>
      </c>
      <c r="Z64" s="206">
        <v>1.4</v>
      </c>
      <c r="AA64" s="206">
        <v>0.8</v>
      </c>
      <c r="AB64" s="206">
        <v>0</v>
      </c>
      <c r="AC64" s="206">
        <v>10.8</v>
      </c>
      <c r="AD64" s="206">
        <v>0</v>
      </c>
      <c r="AE64" s="206">
        <v>0</v>
      </c>
      <c r="AF64" s="206">
        <v>0</v>
      </c>
      <c r="AG64" s="206">
        <v>22.42</v>
      </c>
      <c r="AH64" s="206">
        <v>0</v>
      </c>
      <c r="AI64" s="206">
        <v>0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11.36</v>
      </c>
      <c r="E65" s="206">
        <v>0</v>
      </c>
      <c r="F65" s="206">
        <v>4.42</v>
      </c>
      <c r="G65" s="206">
        <v>5.59</v>
      </c>
      <c r="H65" s="206">
        <v>0</v>
      </c>
      <c r="I65" s="206">
        <v>22.84</v>
      </c>
      <c r="J65" s="206">
        <v>0.56000000000000005</v>
      </c>
      <c r="K65" s="206">
        <v>85.34</v>
      </c>
      <c r="L65" s="206">
        <v>25.11</v>
      </c>
      <c r="M65" s="206">
        <v>0</v>
      </c>
      <c r="N65" s="206">
        <v>1.17</v>
      </c>
      <c r="O65" s="206">
        <v>0.99</v>
      </c>
      <c r="P65" s="206">
        <v>1.76</v>
      </c>
      <c r="Q65" s="206">
        <v>0</v>
      </c>
      <c r="R65" s="206">
        <v>0</v>
      </c>
      <c r="S65" s="206">
        <v>0</v>
      </c>
      <c r="T65" s="206">
        <v>0</v>
      </c>
      <c r="U65" s="206">
        <v>10.92</v>
      </c>
      <c r="V65" s="206">
        <v>0.21</v>
      </c>
      <c r="W65" s="206">
        <v>0.35</v>
      </c>
      <c r="X65" s="206">
        <v>1.48</v>
      </c>
      <c r="Y65" s="206">
        <v>0</v>
      </c>
      <c r="Z65" s="206">
        <v>1.4</v>
      </c>
      <c r="AA65" s="206">
        <v>0.8</v>
      </c>
      <c r="AB65" s="206">
        <v>0</v>
      </c>
      <c r="AC65" s="206">
        <v>10.8</v>
      </c>
      <c r="AD65" s="206">
        <v>0</v>
      </c>
      <c r="AE65" s="206">
        <v>0</v>
      </c>
      <c r="AF65" s="206">
        <v>0</v>
      </c>
      <c r="AG65" s="206">
        <v>22.42</v>
      </c>
      <c r="AH65" s="206">
        <v>0</v>
      </c>
      <c r="AI65" s="206">
        <v>0</v>
      </c>
      <c r="AJ65" s="206">
        <v>0</v>
      </c>
      <c r="AK65" s="206">
        <v>10.210000000000001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11.36</v>
      </c>
      <c r="E66" s="206">
        <v>0</v>
      </c>
      <c r="F66" s="206">
        <v>4.42</v>
      </c>
      <c r="G66" s="206">
        <v>5.59</v>
      </c>
      <c r="H66" s="206">
        <v>0</v>
      </c>
      <c r="I66" s="206">
        <v>22.84</v>
      </c>
      <c r="J66" s="206">
        <v>0.56000000000000005</v>
      </c>
      <c r="K66" s="206">
        <v>85.35</v>
      </c>
      <c r="L66" s="206">
        <v>25.11</v>
      </c>
      <c r="M66" s="206">
        <v>0</v>
      </c>
      <c r="N66" s="206">
        <v>1.17</v>
      </c>
      <c r="O66" s="206">
        <v>0.99</v>
      </c>
      <c r="P66" s="206">
        <v>1.76</v>
      </c>
      <c r="Q66" s="206">
        <v>0</v>
      </c>
      <c r="R66" s="206">
        <v>0</v>
      </c>
      <c r="S66" s="206">
        <v>0</v>
      </c>
      <c r="T66" s="206">
        <v>0</v>
      </c>
      <c r="U66" s="206">
        <v>10.92</v>
      </c>
      <c r="V66" s="206">
        <v>0.21</v>
      </c>
      <c r="W66" s="206">
        <v>0.35</v>
      </c>
      <c r="X66" s="206">
        <v>1.48</v>
      </c>
      <c r="Y66" s="206">
        <v>0</v>
      </c>
      <c r="Z66" s="206">
        <v>1.4</v>
      </c>
      <c r="AA66" s="206">
        <v>0.8</v>
      </c>
      <c r="AB66" s="206">
        <v>0</v>
      </c>
      <c r="AC66" s="206">
        <v>11.03</v>
      </c>
      <c r="AD66" s="206">
        <v>0</v>
      </c>
      <c r="AE66" s="206">
        <v>0</v>
      </c>
      <c r="AF66" s="206">
        <v>0</v>
      </c>
      <c r="AG66" s="206">
        <v>22.42</v>
      </c>
      <c r="AH66" s="206">
        <v>0</v>
      </c>
      <c r="AI66" s="206">
        <v>0</v>
      </c>
      <c r="AJ66" s="206">
        <v>0</v>
      </c>
      <c r="AK66" s="206">
        <v>10.210000000000001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11.41</v>
      </c>
      <c r="E67" s="206">
        <v>0</v>
      </c>
      <c r="F67" s="206">
        <v>4.42</v>
      </c>
      <c r="G67" s="206">
        <v>5.59</v>
      </c>
      <c r="H67" s="206">
        <v>0</v>
      </c>
      <c r="I67" s="206">
        <v>22.84</v>
      </c>
      <c r="J67" s="206">
        <v>0.56000000000000005</v>
      </c>
      <c r="K67" s="206">
        <v>71.97</v>
      </c>
      <c r="L67" s="206">
        <v>9.02</v>
      </c>
      <c r="M67" s="206">
        <v>0</v>
      </c>
      <c r="N67" s="206">
        <v>1.17</v>
      </c>
      <c r="O67" s="206">
        <v>0.99</v>
      </c>
      <c r="P67" s="206">
        <v>3.36</v>
      </c>
      <c r="Q67" s="206">
        <v>0</v>
      </c>
      <c r="R67" s="206">
        <v>0.28000000000000003</v>
      </c>
      <c r="S67" s="206">
        <v>0</v>
      </c>
      <c r="T67" s="206">
        <v>0</v>
      </c>
      <c r="U67" s="206">
        <v>10.92</v>
      </c>
      <c r="V67" s="206">
        <v>0.21</v>
      </c>
      <c r="W67" s="206">
        <v>1.3</v>
      </c>
      <c r="X67" s="206">
        <v>2.17</v>
      </c>
      <c r="Y67" s="206">
        <v>0</v>
      </c>
      <c r="Z67" s="206">
        <v>1.4</v>
      </c>
      <c r="AA67" s="206">
        <v>0.81</v>
      </c>
      <c r="AB67" s="206">
        <v>0</v>
      </c>
      <c r="AC67" s="206">
        <v>11.03</v>
      </c>
      <c r="AD67" s="206">
        <v>0</v>
      </c>
      <c r="AE67" s="206">
        <v>0</v>
      </c>
      <c r="AF67" s="206">
        <v>0</v>
      </c>
      <c r="AG67" s="206">
        <v>22.42</v>
      </c>
      <c r="AH67" s="206">
        <v>0</v>
      </c>
      <c r="AI67" s="206">
        <v>0</v>
      </c>
      <c r="AJ67" s="206">
        <v>0</v>
      </c>
      <c r="AK67" s="206">
        <v>10.210000000000001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11.41</v>
      </c>
      <c r="E68" s="206">
        <v>0</v>
      </c>
      <c r="F68" s="206">
        <v>4.42</v>
      </c>
      <c r="G68" s="206">
        <v>5.59</v>
      </c>
      <c r="H68" s="206">
        <v>0</v>
      </c>
      <c r="I68" s="206">
        <v>22.84</v>
      </c>
      <c r="J68" s="206">
        <v>0.56000000000000005</v>
      </c>
      <c r="K68" s="206">
        <v>25.41</v>
      </c>
      <c r="L68" s="206">
        <v>8.02</v>
      </c>
      <c r="M68" s="206">
        <v>0</v>
      </c>
      <c r="N68" s="206">
        <v>1.17</v>
      </c>
      <c r="O68" s="206">
        <v>0.99</v>
      </c>
      <c r="P68" s="206">
        <v>3.36</v>
      </c>
      <c r="Q68" s="206">
        <v>0</v>
      </c>
      <c r="R68" s="206">
        <v>0.28000000000000003</v>
      </c>
      <c r="S68" s="206">
        <v>0</v>
      </c>
      <c r="T68" s="206">
        <v>0</v>
      </c>
      <c r="U68" s="206">
        <v>10.92</v>
      </c>
      <c r="V68" s="206">
        <v>0.21</v>
      </c>
      <c r="W68" s="206">
        <v>0.35</v>
      </c>
      <c r="X68" s="206">
        <v>1.48</v>
      </c>
      <c r="Y68" s="206">
        <v>0</v>
      </c>
      <c r="Z68" s="206">
        <v>1.4</v>
      </c>
      <c r="AA68" s="206">
        <v>0.81</v>
      </c>
      <c r="AB68" s="206">
        <v>0</v>
      </c>
      <c r="AC68" s="206">
        <v>11.03</v>
      </c>
      <c r="AD68" s="206">
        <v>0</v>
      </c>
      <c r="AE68" s="206">
        <v>0</v>
      </c>
      <c r="AF68" s="206">
        <v>0</v>
      </c>
      <c r="AG68" s="206">
        <v>22.42</v>
      </c>
      <c r="AH68" s="206">
        <v>0</v>
      </c>
      <c r="AI68" s="206">
        <v>0</v>
      </c>
      <c r="AJ68" s="206">
        <v>0</v>
      </c>
      <c r="AK68" s="206">
        <v>10.210000000000001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11.41</v>
      </c>
      <c r="E69" s="206">
        <v>0</v>
      </c>
      <c r="F69" s="206">
        <v>4.42</v>
      </c>
      <c r="G69" s="206">
        <v>5.59</v>
      </c>
      <c r="H69" s="206">
        <v>0</v>
      </c>
      <c r="I69" s="206">
        <v>22.84</v>
      </c>
      <c r="J69" s="206">
        <v>0.56000000000000005</v>
      </c>
      <c r="K69" s="206">
        <v>34.32</v>
      </c>
      <c r="L69" s="206">
        <v>1.73</v>
      </c>
      <c r="M69" s="206">
        <v>0</v>
      </c>
      <c r="N69" s="206">
        <v>1.17</v>
      </c>
      <c r="O69" s="206">
        <v>0.99</v>
      </c>
      <c r="P69" s="206">
        <v>1.96</v>
      </c>
      <c r="Q69" s="206">
        <v>0</v>
      </c>
      <c r="R69" s="206">
        <v>0.28000000000000003</v>
      </c>
      <c r="S69" s="206">
        <v>0</v>
      </c>
      <c r="T69" s="206">
        <v>0</v>
      </c>
      <c r="U69" s="206">
        <v>10.92</v>
      </c>
      <c r="V69" s="206">
        <v>0.21</v>
      </c>
      <c r="W69" s="206">
        <v>0.35</v>
      </c>
      <c r="X69" s="206">
        <v>1.49</v>
      </c>
      <c r="Y69" s="206">
        <v>0</v>
      </c>
      <c r="Z69" s="206">
        <v>1.4</v>
      </c>
      <c r="AA69" s="206">
        <v>0.81</v>
      </c>
      <c r="AB69" s="206">
        <v>0</v>
      </c>
      <c r="AC69" s="206">
        <v>11.03</v>
      </c>
      <c r="AD69" s="206">
        <v>0</v>
      </c>
      <c r="AE69" s="206">
        <v>0</v>
      </c>
      <c r="AF69" s="206">
        <v>0</v>
      </c>
      <c r="AG69" s="206">
        <v>22.42</v>
      </c>
      <c r="AH69" s="206">
        <v>0</v>
      </c>
      <c r="AI69" s="206">
        <v>0</v>
      </c>
      <c r="AJ69" s="206">
        <v>0</v>
      </c>
      <c r="AK69" s="206">
        <v>10.210000000000001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11.41</v>
      </c>
      <c r="E70" s="206">
        <v>0</v>
      </c>
      <c r="F70" s="206">
        <v>4.42</v>
      </c>
      <c r="G70" s="206">
        <v>5.59</v>
      </c>
      <c r="H70" s="206">
        <v>0</v>
      </c>
      <c r="I70" s="206">
        <v>22.84</v>
      </c>
      <c r="J70" s="206">
        <v>0.56000000000000005</v>
      </c>
      <c r="K70" s="206">
        <v>35.020000000000003</v>
      </c>
      <c r="L70" s="206">
        <v>0</v>
      </c>
      <c r="M70" s="206">
        <v>0</v>
      </c>
      <c r="N70" s="206">
        <v>1.17</v>
      </c>
      <c r="O70" s="206">
        <v>0.99</v>
      </c>
      <c r="P70" s="206">
        <v>1.96</v>
      </c>
      <c r="Q70" s="206">
        <v>0.22</v>
      </c>
      <c r="R70" s="206">
        <v>0.28000000000000003</v>
      </c>
      <c r="S70" s="206">
        <v>0</v>
      </c>
      <c r="T70" s="206">
        <v>0</v>
      </c>
      <c r="U70" s="206">
        <v>10.92</v>
      </c>
      <c r="V70" s="206">
        <v>0.21</v>
      </c>
      <c r="W70" s="206">
        <v>0.35</v>
      </c>
      <c r="X70" s="206">
        <v>1.49</v>
      </c>
      <c r="Y70" s="206">
        <v>0</v>
      </c>
      <c r="Z70" s="206">
        <v>1.4</v>
      </c>
      <c r="AA70" s="206">
        <v>0.81</v>
      </c>
      <c r="AB70" s="206">
        <v>0</v>
      </c>
      <c r="AC70" s="206">
        <v>11.03</v>
      </c>
      <c r="AD70" s="206">
        <v>0</v>
      </c>
      <c r="AE70" s="206">
        <v>0</v>
      </c>
      <c r="AF70" s="206">
        <v>0</v>
      </c>
      <c r="AG70" s="206">
        <v>22.42</v>
      </c>
      <c r="AH70" s="206">
        <v>0</v>
      </c>
      <c r="AI70" s="206">
        <v>0</v>
      </c>
      <c r="AJ70" s="206">
        <v>0</v>
      </c>
      <c r="AK70" s="206">
        <v>10.210000000000001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11.41</v>
      </c>
      <c r="E71" s="206">
        <v>0</v>
      </c>
      <c r="F71" s="206">
        <v>4.42</v>
      </c>
      <c r="G71" s="206">
        <v>5.59</v>
      </c>
      <c r="H71" s="206">
        <v>0</v>
      </c>
      <c r="I71" s="206">
        <v>22.84</v>
      </c>
      <c r="J71" s="206">
        <v>0.56000000000000005</v>
      </c>
      <c r="K71" s="206">
        <v>63.83</v>
      </c>
      <c r="L71" s="206">
        <v>0</v>
      </c>
      <c r="M71" s="206">
        <v>0</v>
      </c>
      <c r="N71" s="206">
        <v>1.17</v>
      </c>
      <c r="O71" s="206">
        <v>0.99</v>
      </c>
      <c r="P71" s="206">
        <v>1.96</v>
      </c>
      <c r="Q71" s="206">
        <v>0.22</v>
      </c>
      <c r="R71" s="206">
        <v>0.28000000000000003</v>
      </c>
      <c r="S71" s="206">
        <v>0</v>
      </c>
      <c r="T71" s="206">
        <v>0</v>
      </c>
      <c r="U71" s="206">
        <v>10.92</v>
      </c>
      <c r="V71" s="206">
        <v>0.21</v>
      </c>
      <c r="W71" s="206">
        <v>0.35</v>
      </c>
      <c r="X71" s="206">
        <v>1.49</v>
      </c>
      <c r="Y71" s="206">
        <v>0</v>
      </c>
      <c r="Z71" s="206">
        <v>1.4</v>
      </c>
      <c r="AA71" s="206">
        <v>0.81</v>
      </c>
      <c r="AB71" s="206">
        <v>0</v>
      </c>
      <c r="AC71" s="206">
        <v>11.03</v>
      </c>
      <c r="AD71" s="206">
        <v>0</v>
      </c>
      <c r="AE71" s="206">
        <v>0</v>
      </c>
      <c r="AF71" s="206">
        <v>0</v>
      </c>
      <c r="AG71" s="206">
        <v>22.42</v>
      </c>
      <c r="AH71" s="206">
        <v>0</v>
      </c>
      <c r="AI71" s="206">
        <v>0</v>
      </c>
      <c r="AJ71" s="206">
        <v>0</v>
      </c>
      <c r="AK71" s="206">
        <v>10.210000000000001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11.41</v>
      </c>
      <c r="E72" s="206">
        <v>0</v>
      </c>
      <c r="F72" s="206">
        <v>4.42</v>
      </c>
      <c r="G72" s="206">
        <v>5.59</v>
      </c>
      <c r="H72" s="206">
        <v>0</v>
      </c>
      <c r="I72" s="206">
        <v>22.84</v>
      </c>
      <c r="J72" s="206">
        <v>0.56000000000000005</v>
      </c>
      <c r="K72" s="206">
        <v>35.020000000000003</v>
      </c>
      <c r="L72" s="206">
        <v>1.72</v>
      </c>
      <c r="M72" s="206">
        <v>0</v>
      </c>
      <c r="N72" s="206">
        <v>1.17</v>
      </c>
      <c r="O72" s="206">
        <v>0.99</v>
      </c>
      <c r="P72" s="206">
        <v>1.96</v>
      </c>
      <c r="Q72" s="206">
        <v>0.22</v>
      </c>
      <c r="R72" s="206">
        <v>0.28000000000000003</v>
      </c>
      <c r="S72" s="206">
        <v>0</v>
      </c>
      <c r="T72" s="206">
        <v>0</v>
      </c>
      <c r="U72" s="206">
        <v>10.92</v>
      </c>
      <c r="V72" s="206">
        <v>0.21</v>
      </c>
      <c r="W72" s="206">
        <v>0.35</v>
      </c>
      <c r="X72" s="206">
        <v>1.49</v>
      </c>
      <c r="Y72" s="206">
        <v>0</v>
      </c>
      <c r="Z72" s="206">
        <v>1.4</v>
      </c>
      <c r="AA72" s="206">
        <v>0.81</v>
      </c>
      <c r="AB72" s="206">
        <v>0</v>
      </c>
      <c r="AC72" s="206">
        <v>11.03</v>
      </c>
      <c r="AD72" s="206">
        <v>0</v>
      </c>
      <c r="AE72" s="206">
        <v>0</v>
      </c>
      <c r="AF72" s="206">
        <v>0</v>
      </c>
      <c r="AG72" s="206">
        <v>22.42</v>
      </c>
      <c r="AH72" s="206">
        <v>0</v>
      </c>
      <c r="AI72" s="206">
        <v>0</v>
      </c>
      <c r="AJ72" s="206">
        <v>0</v>
      </c>
      <c r="AK72" s="206">
        <v>10.210000000000001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11.41</v>
      </c>
      <c r="E73" s="206">
        <v>0</v>
      </c>
      <c r="F73" s="206">
        <v>4.42</v>
      </c>
      <c r="G73" s="206">
        <v>5.59</v>
      </c>
      <c r="H73" s="206">
        <v>0</v>
      </c>
      <c r="I73" s="206">
        <v>22.84</v>
      </c>
      <c r="J73" s="206">
        <v>0.56000000000000005</v>
      </c>
      <c r="K73" s="206">
        <v>20.61</v>
      </c>
      <c r="L73" s="206">
        <v>1.72</v>
      </c>
      <c r="M73" s="206">
        <v>0</v>
      </c>
      <c r="N73" s="206">
        <v>1.17</v>
      </c>
      <c r="O73" s="206">
        <v>0.99</v>
      </c>
      <c r="P73" s="206">
        <v>1.96</v>
      </c>
      <c r="Q73" s="206">
        <v>0.22</v>
      </c>
      <c r="R73" s="206">
        <v>0.28000000000000003</v>
      </c>
      <c r="S73" s="206">
        <v>0</v>
      </c>
      <c r="T73" s="206">
        <v>0</v>
      </c>
      <c r="U73" s="206">
        <v>10.92</v>
      </c>
      <c r="V73" s="206">
        <v>0.21</v>
      </c>
      <c r="W73" s="206">
        <v>0.35</v>
      </c>
      <c r="X73" s="206">
        <v>1.49</v>
      </c>
      <c r="Y73" s="206">
        <v>0</v>
      </c>
      <c r="Z73" s="206">
        <v>1.4</v>
      </c>
      <c r="AA73" s="206">
        <v>0.81</v>
      </c>
      <c r="AB73" s="206">
        <v>0</v>
      </c>
      <c r="AC73" s="206">
        <v>11.03</v>
      </c>
      <c r="AD73" s="206">
        <v>0</v>
      </c>
      <c r="AE73" s="206">
        <v>0</v>
      </c>
      <c r="AF73" s="206">
        <v>0</v>
      </c>
      <c r="AG73" s="206">
        <v>22.42</v>
      </c>
      <c r="AH73" s="206">
        <v>0</v>
      </c>
      <c r="AI73" s="206">
        <v>0</v>
      </c>
      <c r="AJ73" s="206">
        <v>0</v>
      </c>
      <c r="AK73" s="206">
        <v>10.210000000000001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11.41</v>
      </c>
      <c r="E74" s="206">
        <v>0</v>
      </c>
      <c r="F74" s="206">
        <v>4.42</v>
      </c>
      <c r="G74" s="206">
        <v>5.59</v>
      </c>
      <c r="H74" s="206">
        <v>0</v>
      </c>
      <c r="I74" s="206">
        <v>22.84</v>
      </c>
      <c r="J74" s="206">
        <v>0.56000000000000005</v>
      </c>
      <c r="K74" s="206">
        <v>6.52</v>
      </c>
      <c r="L74" s="206">
        <v>1.72</v>
      </c>
      <c r="M74" s="206">
        <v>0</v>
      </c>
      <c r="N74" s="206">
        <v>1.17</v>
      </c>
      <c r="O74" s="206">
        <v>0.99</v>
      </c>
      <c r="P74" s="206">
        <v>1.96</v>
      </c>
      <c r="Q74" s="206">
        <v>0.22</v>
      </c>
      <c r="R74" s="206">
        <v>0.28000000000000003</v>
      </c>
      <c r="S74" s="206">
        <v>0</v>
      </c>
      <c r="T74" s="206">
        <v>0</v>
      </c>
      <c r="U74" s="206">
        <v>10.92</v>
      </c>
      <c r="V74" s="206">
        <v>0.21</v>
      </c>
      <c r="W74" s="206">
        <v>0.35</v>
      </c>
      <c r="X74" s="206">
        <v>1.49</v>
      </c>
      <c r="Y74" s="206">
        <v>0</v>
      </c>
      <c r="Z74" s="206">
        <v>1.4</v>
      </c>
      <c r="AA74" s="206">
        <v>0.81</v>
      </c>
      <c r="AB74" s="206">
        <v>0</v>
      </c>
      <c r="AC74" s="206">
        <v>10.8</v>
      </c>
      <c r="AD74" s="206">
        <v>0</v>
      </c>
      <c r="AE74" s="206">
        <v>0</v>
      </c>
      <c r="AF74" s="206">
        <v>0</v>
      </c>
      <c r="AG74" s="206">
        <v>22.42</v>
      </c>
      <c r="AH74" s="206">
        <v>0</v>
      </c>
      <c r="AI74" s="206">
        <v>0</v>
      </c>
      <c r="AJ74" s="206">
        <v>0</v>
      </c>
      <c r="AK74" s="206">
        <v>10.210000000000001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11.41</v>
      </c>
      <c r="E75" s="206">
        <v>0</v>
      </c>
      <c r="F75" s="206">
        <v>4.42</v>
      </c>
      <c r="G75" s="206">
        <v>5.59</v>
      </c>
      <c r="H75" s="206">
        <v>0</v>
      </c>
      <c r="I75" s="206">
        <v>22.84</v>
      </c>
      <c r="J75" s="206">
        <v>0.56000000000000005</v>
      </c>
      <c r="K75" s="206">
        <v>6.52</v>
      </c>
      <c r="L75" s="206">
        <v>1.73</v>
      </c>
      <c r="M75" s="206">
        <v>0</v>
      </c>
      <c r="N75" s="206">
        <v>1.17</v>
      </c>
      <c r="O75" s="206">
        <v>0.99</v>
      </c>
      <c r="P75" s="206">
        <v>1.96</v>
      </c>
      <c r="Q75" s="206">
        <v>0.22</v>
      </c>
      <c r="R75" s="206">
        <v>0.28000000000000003</v>
      </c>
      <c r="S75" s="206">
        <v>0</v>
      </c>
      <c r="T75" s="206">
        <v>0</v>
      </c>
      <c r="U75" s="206">
        <v>10.92</v>
      </c>
      <c r="V75" s="206">
        <v>0.21</v>
      </c>
      <c r="W75" s="206">
        <v>0.35</v>
      </c>
      <c r="X75" s="206">
        <v>1.49</v>
      </c>
      <c r="Y75" s="206">
        <v>0</v>
      </c>
      <c r="Z75" s="206">
        <v>1.4</v>
      </c>
      <c r="AA75" s="206">
        <v>0.81</v>
      </c>
      <c r="AB75" s="206">
        <v>0</v>
      </c>
      <c r="AC75" s="206">
        <v>10.57</v>
      </c>
      <c r="AD75" s="206">
        <v>0</v>
      </c>
      <c r="AE75" s="206">
        <v>0</v>
      </c>
      <c r="AF75" s="206">
        <v>0</v>
      </c>
      <c r="AG75" s="206">
        <v>22.42</v>
      </c>
      <c r="AH75" s="206">
        <v>0</v>
      </c>
      <c r="AI75" s="206">
        <v>0</v>
      </c>
      <c r="AJ75" s="206">
        <v>0</v>
      </c>
      <c r="AK75" s="206">
        <v>-17.399999999999999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11.41</v>
      </c>
      <c r="E76" s="206">
        <v>0</v>
      </c>
      <c r="F76" s="206">
        <v>4.42</v>
      </c>
      <c r="G76" s="206">
        <v>5.59</v>
      </c>
      <c r="H76" s="206">
        <v>0</v>
      </c>
      <c r="I76" s="206">
        <v>22.84</v>
      </c>
      <c r="J76" s="206">
        <v>0.56000000000000005</v>
      </c>
      <c r="K76" s="206">
        <v>6.52</v>
      </c>
      <c r="L76" s="206">
        <v>1.73</v>
      </c>
      <c r="M76" s="206">
        <v>0</v>
      </c>
      <c r="N76" s="206">
        <v>1.17</v>
      </c>
      <c r="O76" s="206">
        <v>0.99</v>
      </c>
      <c r="P76" s="206">
        <v>1.96</v>
      </c>
      <c r="Q76" s="206">
        <v>0.22</v>
      </c>
      <c r="R76" s="206">
        <v>0.28000000000000003</v>
      </c>
      <c r="S76" s="206">
        <v>0.16</v>
      </c>
      <c r="T76" s="206">
        <v>0</v>
      </c>
      <c r="U76" s="206">
        <v>10.92</v>
      </c>
      <c r="V76" s="206">
        <v>0.21</v>
      </c>
      <c r="W76" s="206">
        <v>0.35</v>
      </c>
      <c r="X76" s="206">
        <v>1.49</v>
      </c>
      <c r="Y76" s="206">
        <v>0</v>
      </c>
      <c r="Z76" s="206">
        <v>1.4</v>
      </c>
      <c r="AA76" s="206">
        <v>0.81</v>
      </c>
      <c r="AB76" s="206">
        <v>0</v>
      </c>
      <c r="AC76" s="206">
        <v>10.57</v>
      </c>
      <c r="AD76" s="206">
        <v>0</v>
      </c>
      <c r="AE76" s="206">
        <v>0</v>
      </c>
      <c r="AF76" s="206">
        <v>0</v>
      </c>
      <c r="AG76" s="206">
        <v>22.42</v>
      </c>
      <c r="AH76" s="206">
        <v>0</v>
      </c>
      <c r="AI76" s="206">
        <v>0</v>
      </c>
      <c r="AJ76" s="206">
        <v>0</v>
      </c>
      <c r="AK76" s="206">
        <v>-17.399999999999999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11.41</v>
      </c>
      <c r="E77" s="206">
        <v>0</v>
      </c>
      <c r="F77" s="206">
        <v>4.42</v>
      </c>
      <c r="G77" s="206">
        <v>5.59</v>
      </c>
      <c r="H77" s="206">
        <v>0</v>
      </c>
      <c r="I77" s="206">
        <v>22.84</v>
      </c>
      <c r="J77" s="206">
        <v>0.56000000000000005</v>
      </c>
      <c r="K77" s="206">
        <v>6.52</v>
      </c>
      <c r="L77" s="206">
        <v>1.73</v>
      </c>
      <c r="M77" s="206">
        <v>0</v>
      </c>
      <c r="N77" s="206">
        <v>1.17</v>
      </c>
      <c r="O77" s="206">
        <v>0.99</v>
      </c>
      <c r="P77" s="206">
        <v>1.96</v>
      </c>
      <c r="Q77" s="206">
        <v>0.22</v>
      </c>
      <c r="R77" s="206">
        <v>0.28000000000000003</v>
      </c>
      <c r="S77" s="206">
        <v>0.16</v>
      </c>
      <c r="T77" s="206">
        <v>0</v>
      </c>
      <c r="U77" s="206">
        <v>10.92</v>
      </c>
      <c r="V77" s="206">
        <v>0.21</v>
      </c>
      <c r="W77" s="206">
        <v>0.35</v>
      </c>
      <c r="X77" s="206">
        <v>1.49</v>
      </c>
      <c r="Y77" s="206">
        <v>0</v>
      </c>
      <c r="Z77" s="206">
        <v>1.4</v>
      </c>
      <c r="AA77" s="206">
        <v>0.81</v>
      </c>
      <c r="AB77" s="206">
        <v>0</v>
      </c>
      <c r="AC77" s="206">
        <v>10.57</v>
      </c>
      <c r="AD77" s="206">
        <v>0</v>
      </c>
      <c r="AE77" s="206">
        <v>0</v>
      </c>
      <c r="AF77" s="206">
        <v>0</v>
      </c>
      <c r="AG77" s="206">
        <v>22.42</v>
      </c>
      <c r="AH77" s="206">
        <v>0</v>
      </c>
      <c r="AI77" s="206">
        <v>0</v>
      </c>
      <c r="AJ77" s="206">
        <v>0</v>
      </c>
      <c r="AK77" s="206">
        <v>-17.399999999999999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11.41</v>
      </c>
      <c r="E78" s="206">
        <v>0</v>
      </c>
      <c r="F78" s="206">
        <v>4.42</v>
      </c>
      <c r="G78" s="206">
        <v>5.59</v>
      </c>
      <c r="H78" s="206">
        <v>0</v>
      </c>
      <c r="I78" s="206">
        <v>22.84</v>
      </c>
      <c r="J78" s="206">
        <v>0.56000000000000005</v>
      </c>
      <c r="K78" s="206">
        <v>6.52</v>
      </c>
      <c r="L78" s="206">
        <v>1.73</v>
      </c>
      <c r="M78" s="206">
        <v>0</v>
      </c>
      <c r="N78" s="206">
        <v>1.17</v>
      </c>
      <c r="O78" s="206">
        <v>0.99</v>
      </c>
      <c r="P78" s="206">
        <v>1.96</v>
      </c>
      <c r="Q78" s="206">
        <v>0.22</v>
      </c>
      <c r="R78" s="206">
        <v>0.28000000000000003</v>
      </c>
      <c r="S78" s="206">
        <v>0.16</v>
      </c>
      <c r="T78" s="206">
        <v>0</v>
      </c>
      <c r="U78" s="206">
        <v>10.92</v>
      </c>
      <c r="V78" s="206">
        <v>0.21</v>
      </c>
      <c r="W78" s="206">
        <v>0.35</v>
      </c>
      <c r="X78" s="206">
        <v>1.49</v>
      </c>
      <c r="Y78" s="206">
        <v>0</v>
      </c>
      <c r="Z78" s="206">
        <v>1.4</v>
      </c>
      <c r="AA78" s="206">
        <v>0.81</v>
      </c>
      <c r="AB78" s="206">
        <v>0</v>
      </c>
      <c r="AC78" s="206">
        <v>10.57</v>
      </c>
      <c r="AD78" s="206">
        <v>0</v>
      </c>
      <c r="AE78" s="206">
        <v>0</v>
      </c>
      <c r="AF78" s="206">
        <v>0</v>
      </c>
      <c r="AG78" s="206">
        <v>22.42</v>
      </c>
      <c r="AH78" s="206">
        <v>0</v>
      </c>
      <c r="AI78" s="206">
        <v>0</v>
      </c>
      <c r="AJ78" s="206">
        <v>0</v>
      </c>
      <c r="AK78" s="206">
        <v>-27.4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11.41</v>
      </c>
      <c r="E79" s="206">
        <v>0</v>
      </c>
      <c r="F79" s="206">
        <v>4.42</v>
      </c>
      <c r="G79" s="206">
        <v>5.59</v>
      </c>
      <c r="H79" s="206">
        <v>0</v>
      </c>
      <c r="I79" s="206">
        <v>22.84</v>
      </c>
      <c r="J79" s="206">
        <v>0.56000000000000005</v>
      </c>
      <c r="K79" s="206">
        <v>6.52</v>
      </c>
      <c r="L79" s="206">
        <v>1.73</v>
      </c>
      <c r="M79" s="206">
        <v>0</v>
      </c>
      <c r="N79" s="206">
        <v>1.17</v>
      </c>
      <c r="O79" s="206">
        <v>0.99</v>
      </c>
      <c r="P79" s="206">
        <v>1.96</v>
      </c>
      <c r="Q79" s="206">
        <v>0.22</v>
      </c>
      <c r="R79" s="206">
        <v>1.39</v>
      </c>
      <c r="S79" s="206">
        <v>0.16</v>
      </c>
      <c r="T79" s="206">
        <v>0</v>
      </c>
      <c r="U79" s="206">
        <v>10.92</v>
      </c>
      <c r="V79" s="206">
        <v>0.21</v>
      </c>
      <c r="W79" s="206">
        <v>0.35</v>
      </c>
      <c r="X79" s="206">
        <v>1.49</v>
      </c>
      <c r="Y79" s="206">
        <v>0</v>
      </c>
      <c r="Z79" s="206">
        <v>1.4</v>
      </c>
      <c r="AA79" s="206">
        <v>0.81</v>
      </c>
      <c r="AB79" s="206">
        <v>0</v>
      </c>
      <c r="AC79" s="206">
        <v>10.57</v>
      </c>
      <c r="AD79" s="206">
        <v>0</v>
      </c>
      <c r="AE79" s="206">
        <v>0</v>
      </c>
      <c r="AF79" s="206">
        <v>0</v>
      </c>
      <c r="AG79" s="206">
        <v>23.39</v>
      </c>
      <c r="AH79" s="206">
        <v>0</v>
      </c>
      <c r="AI79" s="206">
        <v>0</v>
      </c>
      <c r="AJ79" s="206">
        <v>0</v>
      </c>
      <c r="AK79" s="206">
        <v>-27.4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11.41</v>
      </c>
      <c r="E80" s="206">
        <v>0</v>
      </c>
      <c r="F80" s="206">
        <v>4.42</v>
      </c>
      <c r="G80" s="206">
        <v>5.59</v>
      </c>
      <c r="H80" s="206">
        <v>0</v>
      </c>
      <c r="I80" s="206">
        <v>22.84</v>
      </c>
      <c r="J80" s="206">
        <v>0.56000000000000005</v>
      </c>
      <c r="K80" s="206">
        <v>6.52</v>
      </c>
      <c r="L80" s="206">
        <v>1.73</v>
      </c>
      <c r="M80" s="206">
        <v>0</v>
      </c>
      <c r="N80" s="206">
        <v>1.17</v>
      </c>
      <c r="O80" s="206">
        <v>0.99</v>
      </c>
      <c r="P80" s="206">
        <v>1.96</v>
      </c>
      <c r="Q80" s="206">
        <v>0.22</v>
      </c>
      <c r="R80" s="206">
        <v>1.39</v>
      </c>
      <c r="S80" s="206">
        <v>0.16</v>
      </c>
      <c r="T80" s="206">
        <v>0</v>
      </c>
      <c r="U80" s="206">
        <v>10.92</v>
      </c>
      <c r="V80" s="206">
        <v>0.21</v>
      </c>
      <c r="W80" s="206">
        <v>0.35</v>
      </c>
      <c r="X80" s="206">
        <v>1.49</v>
      </c>
      <c r="Y80" s="206">
        <v>0</v>
      </c>
      <c r="Z80" s="206">
        <v>1.4</v>
      </c>
      <c r="AA80" s="206">
        <v>0.81</v>
      </c>
      <c r="AB80" s="206">
        <v>0</v>
      </c>
      <c r="AC80" s="206">
        <v>10.57</v>
      </c>
      <c r="AD80" s="206">
        <v>0</v>
      </c>
      <c r="AE80" s="206">
        <v>0</v>
      </c>
      <c r="AF80" s="206">
        <v>0</v>
      </c>
      <c r="AG80" s="206">
        <v>23.39</v>
      </c>
      <c r="AH80" s="206">
        <v>0</v>
      </c>
      <c r="AI80" s="206">
        <v>0</v>
      </c>
      <c r="AJ80" s="206">
        <v>0</v>
      </c>
      <c r="AK80" s="206">
        <v>-27.4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11.41</v>
      </c>
      <c r="E81" s="206">
        <v>0</v>
      </c>
      <c r="F81" s="206">
        <v>4.42</v>
      </c>
      <c r="G81" s="206">
        <v>5.59</v>
      </c>
      <c r="H81" s="206">
        <v>0</v>
      </c>
      <c r="I81" s="206">
        <v>22.84</v>
      </c>
      <c r="J81" s="206">
        <v>0.56000000000000005</v>
      </c>
      <c r="K81" s="206">
        <v>6.52</v>
      </c>
      <c r="L81" s="206">
        <v>1.73</v>
      </c>
      <c r="M81" s="206">
        <v>0</v>
      </c>
      <c r="N81" s="206">
        <v>1.17</v>
      </c>
      <c r="O81" s="206">
        <v>0.99</v>
      </c>
      <c r="P81" s="206">
        <v>1.96</v>
      </c>
      <c r="Q81" s="206">
        <v>0.22</v>
      </c>
      <c r="R81" s="206">
        <v>1.39</v>
      </c>
      <c r="S81" s="206">
        <v>0.16</v>
      </c>
      <c r="T81" s="206">
        <v>0</v>
      </c>
      <c r="U81" s="206">
        <v>10.92</v>
      </c>
      <c r="V81" s="206">
        <v>0.21</v>
      </c>
      <c r="W81" s="206">
        <v>0.35</v>
      </c>
      <c r="X81" s="206">
        <v>1.49</v>
      </c>
      <c r="Y81" s="206">
        <v>0</v>
      </c>
      <c r="Z81" s="206">
        <v>1.4</v>
      </c>
      <c r="AA81" s="206">
        <v>0.81</v>
      </c>
      <c r="AB81" s="206">
        <v>0</v>
      </c>
      <c r="AC81" s="206">
        <v>10.57</v>
      </c>
      <c r="AD81" s="206">
        <v>0</v>
      </c>
      <c r="AE81" s="206">
        <v>0</v>
      </c>
      <c r="AF81" s="206">
        <v>0</v>
      </c>
      <c r="AG81" s="206">
        <v>23.39</v>
      </c>
      <c r="AH81" s="206">
        <v>0</v>
      </c>
      <c r="AI81" s="206">
        <v>0</v>
      </c>
      <c r="AJ81" s="206">
        <v>0</v>
      </c>
      <c r="AK81" s="206">
        <v>-27.4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11.41</v>
      </c>
      <c r="E82" s="206">
        <v>0</v>
      </c>
      <c r="F82" s="206">
        <v>4.42</v>
      </c>
      <c r="G82" s="206">
        <v>5.59</v>
      </c>
      <c r="H82" s="206">
        <v>0</v>
      </c>
      <c r="I82" s="206">
        <v>22.84</v>
      </c>
      <c r="J82" s="206">
        <v>0.56000000000000005</v>
      </c>
      <c r="K82" s="206">
        <v>6.52</v>
      </c>
      <c r="L82" s="206">
        <v>1.73</v>
      </c>
      <c r="M82" s="206">
        <v>0</v>
      </c>
      <c r="N82" s="206">
        <v>1.17</v>
      </c>
      <c r="O82" s="206">
        <v>0.99</v>
      </c>
      <c r="P82" s="206">
        <v>1.96</v>
      </c>
      <c r="Q82" s="206">
        <v>0.22</v>
      </c>
      <c r="R82" s="206">
        <v>1.39</v>
      </c>
      <c r="S82" s="206">
        <v>0.16</v>
      </c>
      <c r="T82" s="206">
        <v>0</v>
      </c>
      <c r="U82" s="206">
        <v>10.92</v>
      </c>
      <c r="V82" s="206">
        <v>0.21</v>
      </c>
      <c r="W82" s="206">
        <v>0.35</v>
      </c>
      <c r="X82" s="206">
        <v>1.49</v>
      </c>
      <c r="Y82" s="206">
        <v>0</v>
      </c>
      <c r="Z82" s="206">
        <v>1.4</v>
      </c>
      <c r="AA82" s="206">
        <v>0.81</v>
      </c>
      <c r="AB82" s="206">
        <v>0</v>
      </c>
      <c r="AC82" s="206">
        <v>10.57</v>
      </c>
      <c r="AD82" s="206">
        <v>0</v>
      </c>
      <c r="AE82" s="206">
        <v>0</v>
      </c>
      <c r="AF82" s="206">
        <v>0</v>
      </c>
      <c r="AG82" s="206">
        <v>23.39</v>
      </c>
      <c r="AH82" s="206">
        <v>0</v>
      </c>
      <c r="AI82" s="206">
        <v>0</v>
      </c>
      <c r="AJ82" s="206">
        <v>0</v>
      </c>
      <c r="AK82" s="206">
        <v>-27.4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11.41</v>
      </c>
      <c r="E83" s="206">
        <v>0</v>
      </c>
      <c r="F83" s="206">
        <v>4.42</v>
      </c>
      <c r="G83" s="206">
        <v>5.59</v>
      </c>
      <c r="H83" s="206">
        <v>0</v>
      </c>
      <c r="I83" s="206">
        <v>23.12</v>
      </c>
      <c r="J83" s="206">
        <v>0.56000000000000005</v>
      </c>
      <c r="K83" s="206">
        <v>6.52</v>
      </c>
      <c r="L83" s="206">
        <v>1.73</v>
      </c>
      <c r="M83" s="206">
        <v>0</v>
      </c>
      <c r="N83" s="206">
        <v>1.17</v>
      </c>
      <c r="O83" s="206">
        <v>0.99</v>
      </c>
      <c r="P83" s="206">
        <v>1.96</v>
      </c>
      <c r="Q83" s="206">
        <v>0.22</v>
      </c>
      <c r="R83" s="206">
        <v>1.39</v>
      </c>
      <c r="S83" s="206">
        <v>0.16</v>
      </c>
      <c r="T83" s="206">
        <v>0</v>
      </c>
      <c r="U83" s="206">
        <v>10.92</v>
      </c>
      <c r="V83" s="206">
        <v>0.21</v>
      </c>
      <c r="W83" s="206">
        <v>0.35</v>
      </c>
      <c r="X83" s="206">
        <v>1.49</v>
      </c>
      <c r="Y83" s="206">
        <v>0</v>
      </c>
      <c r="Z83" s="206">
        <v>1.4</v>
      </c>
      <c r="AA83" s="206">
        <v>0.81</v>
      </c>
      <c r="AB83" s="206">
        <v>0</v>
      </c>
      <c r="AC83" s="206">
        <v>10.57</v>
      </c>
      <c r="AD83" s="206">
        <v>0</v>
      </c>
      <c r="AE83" s="206">
        <v>0</v>
      </c>
      <c r="AF83" s="206">
        <v>0</v>
      </c>
      <c r="AG83" s="206">
        <v>23.39</v>
      </c>
      <c r="AH83" s="206">
        <v>0</v>
      </c>
      <c r="AI83" s="206">
        <v>0</v>
      </c>
      <c r="AJ83" s="206">
        <v>0</v>
      </c>
      <c r="AK83" s="206">
        <v>-17.399999999999999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11.41</v>
      </c>
      <c r="E84" s="206">
        <v>0</v>
      </c>
      <c r="F84" s="206">
        <v>4.42</v>
      </c>
      <c r="G84" s="206">
        <v>5.59</v>
      </c>
      <c r="H84" s="206">
        <v>0</v>
      </c>
      <c r="I84" s="206">
        <v>23.12</v>
      </c>
      <c r="J84" s="206">
        <v>0.56000000000000005</v>
      </c>
      <c r="K84" s="206">
        <v>6.52</v>
      </c>
      <c r="L84" s="206">
        <v>1.73</v>
      </c>
      <c r="M84" s="206">
        <v>0</v>
      </c>
      <c r="N84" s="206">
        <v>1.17</v>
      </c>
      <c r="O84" s="206">
        <v>0.99</v>
      </c>
      <c r="P84" s="206">
        <v>1.96</v>
      </c>
      <c r="Q84" s="206">
        <v>0.22</v>
      </c>
      <c r="R84" s="206">
        <v>1.39</v>
      </c>
      <c r="S84" s="206">
        <v>0.16</v>
      </c>
      <c r="T84" s="206">
        <v>0</v>
      </c>
      <c r="U84" s="206">
        <v>10.92</v>
      </c>
      <c r="V84" s="206">
        <v>0.21</v>
      </c>
      <c r="W84" s="206">
        <v>0.35</v>
      </c>
      <c r="X84" s="206">
        <v>1.49</v>
      </c>
      <c r="Y84" s="206">
        <v>0</v>
      </c>
      <c r="Z84" s="206">
        <v>1.4</v>
      </c>
      <c r="AA84" s="206">
        <v>0.81</v>
      </c>
      <c r="AB84" s="206">
        <v>0</v>
      </c>
      <c r="AC84" s="206">
        <v>10.57</v>
      </c>
      <c r="AD84" s="206">
        <v>0</v>
      </c>
      <c r="AE84" s="206">
        <v>0</v>
      </c>
      <c r="AF84" s="206">
        <v>0</v>
      </c>
      <c r="AG84" s="206">
        <v>23.39</v>
      </c>
      <c r="AH84" s="206">
        <v>0</v>
      </c>
      <c r="AI84" s="206">
        <v>0</v>
      </c>
      <c r="AJ84" s="206">
        <v>0</v>
      </c>
      <c r="AK84" s="206">
        <v>-17.399999999999999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11.41</v>
      </c>
      <c r="E85" s="206">
        <v>0</v>
      </c>
      <c r="F85" s="206">
        <v>4.42</v>
      </c>
      <c r="G85" s="206">
        <v>5.59</v>
      </c>
      <c r="H85" s="206">
        <v>0</v>
      </c>
      <c r="I85" s="206">
        <v>23.12</v>
      </c>
      <c r="J85" s="206">
        <v>0.56000000000000005</v>
      </c>
      <c r="K85" s="206">
        <v>6.52</v>
      </c>
      <c r="L85" s="206">
        <v>1.73</v>
      </c>
      <c r="M85" s="206">
        <v>0</v>
      </c>
      <c r="N85" s="206">
        <v>1.17</v>
      </c>
      <c r="O85" s="206">
        <v>0.99</v>
      </c>
      <c r="P85" s="206">
        <v>1.96</v>
      </c>
      <c r="Q85" s="206">
        <v>0.22</v>
      </c>
      <c r="R85" s="206">
        <v>1.39</v>
      </c>
      <c r="S85" s="206">
        <v>0.16</v>
      </c>
      <c r="T85" s="206">
        <v>0</v>
      </c>
      <c r="U85" s="206">
        <v>10.92</v>
      </c>
      <c r="V85" s="206">
        <v>0.21</v>
      </c>
      <c r="W85" s="206">
        <v>0.35</v>
      </c>
      <c r="X85" s="206">
        <v>1.49</v>
      </c>
      <c r="Y85" s="206">
        <v>0</v>
      </c>
      <c r="Z85" s="206">
        <v>1.4</v>
      </c>
      <c r="AA85" s="206">
        <v>0.81</v>
      </c>
      <c r="AB85" s="206">
        <v>0</v>
      </c>
      <c r="AC85" s="206">
        <v>10.57</v>
      </c>
      <c r="AD85" s="206">
        <v>0</v>
      </c>
      <c r="AE85" s="206">
        <v>0</v>
      </c>
      <c r="AF85" s="206">
        <v>0</v>
      </c>
      <c r="AG85" s="206">
        <v>23.39</v>
      </c>
      <c r="AH85" s="206">
        <v>0</v>
      </c>
      <c r="AI85" s="206">
        <v>0</v>
      </c>
      <c r="AJ85" s="206">
        <v>0</v>
      </c>
      <c r="AK85" s="206">
        <v>-17.399999999999999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11.41</v>
      </c>
      <c r="E86" s="206">
        <v>0</v>
      </c>
      <c r="F86" s="206">
        <v>4.42</v>
      </c>
      <c r="G86" s="206">
        <v>5.59</v>
      </c>
      <c r="H86" s="206">
        <v>0</v>
      </c>
      <c r="I86" s="206">
        <v>23.12</v>
      </c>
      <c r="J86" s="206">
        <v>0.56000000000000005</v>
      </c>
      <c r="K86" s="206">
        <v>6.52</v>
      </c>
      <c r="L86" s="206">
        <v>1.73</v>
      </c>
      <c r="M86" s="206">
        <v>0</v>
      </c>
      <c r="N86" s="206">
        <v>1.17</v>
      </c>
      <c r="O86" s="206">
        <v>0.99</v>
      </c>
      <c r="P86" s="206">
        <v>1.96</v>
      </c>
      <c r="Q86" s="206">
        <v>0.22</v>
      </c>
      <c r="R86" s="206">
        <v>1.39</v>
      </c>
      <c r="S86" s="206">
        <v>0.16</v>
      </c>
      <c r="T86" s="206">
        <v>0</v>
      </c>
      <c r="U86" s="206">
        <v>10.92</v>
      </c>
      <c r="V86" s="206">
        <v>0.21</v>
      </c>
      <c r="W86" s="206">
        <v>0.35</v>
      </c>
      <c r="X86" s="206">
        <v>1.49</v>
      </c>
      <c r="Y86" s="206">
        <v>0</v>
      </c>
      <c r="Z86" s="206">
        <v>1.4</v>
      </c>
      <c r="AA86" s="206">
        <v>0.81</v>
      </c>
      <c r="AB86" s="206">
        <v>0</v>
      </c>
      <c r="AC86" s="206">
        <v>10.57</v>
      </c>
      <c r="AD86" s="206">
        <v>0</v>
      </c>
      <c r="AE86" s="206">
        <v>0</v>
      </c>
      <c r="AF86" s="206">
        <v>0</v>
      </c>
      <c r="AG86" s="206">
        <v>23.39</v>
      </c>
      <c r="AH86" s="206">
        <v>0</v>
      </c>
      <c r="AI86" s="206">
        <v>0</v>
      </c>
      <c r="AJ86" s="206">
        <v>0</v>
      </c>
      <c r="AK86" s="206">
        <v>-17.399999999999999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11.41</v>
      </c>
      <c r="E87" s="206">
        <v>0</v>
      </c>
      <c r="F87" s="206">
        <v>4.42</v>
      </c>
      <c r="G87" s="206">
        <v>5.59</v>
      </c>
      <c r="H87" s="206">
        <v>0</v>
      </c>
      <c r="I87" s="206">
        <v>23.12</v>
      </c>
      <c r="J87" s="206">
        <v>0.56000000000000005</v>
      </c>
      <c r="K87" s="206">
        <v>6.52</v>
      </c>
      <c r="L87" s="206">
        <v>0</v>
      </c>
      <c r="M87" s="206">
        <v>0</v>
      </c>
      <c r="N87" s="206">
        <v>1.17</v>
      </c>
      <c r="O87" s="206">
        <v>0.99</v>
      </c>
      <c r="P87" s="206">
        <v>1.96</v>
      </c>
      <c r="Q87" s="206">
        <v>0.22</v>
      </c>
      <c r="R87" s="206">
        <v>1.39</v>
      </c>
      <c r="S87" s="206">
        <v>0</v>
      </c>
      <c r="T87" s="206">
        <v>0</v>
      </c>
      <c r="U87" s="206">
        <v>10.92</v>
      </c>
      <c r="V87" s="206">
        <v>0.21</v>
      </c>
      <c r="W87" s="206">
        <v>0.35</v>
      </c>
      <c r="X87" s="206">
        <v>1.49</v>
      </c>
      <c r="Y87" s="206">
        <v>0</v>
      </c>
      <c r="Z87" s="206">
        <v>1.4</v>
      </c>
      <c r="AA87" s="206">
        <v>0.81</v>
      </c>
      <c r="AB87" s="206">
        <v>0</v>
      </c>
      <c r="AC87" s="206">
        <v>10.57</v>
      </c>
      <c r="AD87" s="206">
        <v>0</v>
      </c>
      <c r="AE87" s="206">
        <v>0</v>
      </c>
      <c r="AF87" s="206">
        <v>0</v>
      </c>
      <c r="AG87" s="206">
        <v>23.39</v>
      </c>
      <c r="AH87" s="206">
        <v>0</v>
      </c>
      <c r="AI87" s="206">
        <v>0</v>
      </c>
      <c r="AJ87" s="206">
        <v>0</v>
      </c>
      <c r="AK87" s="206">
        <v>-17.399999999999999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11.41</v>
      </c>
      <c r="E88" s="206">
        <v>0</v>
      </c>
      <c r="F88" s="206">
        <v>4.42</v>
      </c>
      <c r="G88" s="206">
        <v>5.59</v>
      </c>
      <c r="H88" s="206">
        <v>0</v>
      </c>
      <c r="I88" s="206">
        <v>23.12</v>
      </c>
      <c r="J88" s="206">
        <v>0.56000000000000005</v>
      </c>
      <c r="K88" s="206">
        <v>6.52</v>
      </c>
      <c r="L88" s="206">
        <v>1.72</v>
      </c>
      <c r="M88" s="206">
        <v>0</v>
      </c>
      <c r="N88" s="206">
        <v>1.17</v>
      </c>
      <c r="O88" s="206">
        <v>0.99</v>
      </c>
      <c r="P88" s="206">
        <v>1.96</v>
      </c>
      <c r="Q88" s="206">
        <v>0.22</v>
      </c>
      <c r="R88" s="206">
        <v>0.28000000000000003</v>
      </c>
      <c r="S88" s="206">
        <v>0</v>
      </c>
      <c r="T88" s="206">
        <v>0</v>
      </c>
      <c r="U88" s="206">
        <v>10.92</v>
      </c>
      <c r="V88" s="206">
        <v>0.21</v>
      </c>
      <c r="W88" s="206">
        <v>0.35</v>
      </c>
      <c r="X88" s="206">
        <v>1.49</v>
      </c>
      <c r="Y88" s="206">
        <v>0</v>
      </c>
      <c r="Z88" s="206">
        <v>1.4</v>
      </c>
      <c r="AA88" s="206">
        <v>0.81</v>
      </c>
      <c r="AB88" s="206">
        <v>0</v>
      </c>
      <c r="AC88" s="206">
        <v>10.57</v>
      </c>
      <c r="AD88" s="206">
        <v>0</v>
      </c>
      <c r="AE88" s="206">
        <v>0</v>
      </c>
      <c r="AF88" s="206">
        <v>0</v>
      </c>
      <c r="AG88" s="206">
        <v>23.39</v>
      </c>
      <c r="AH88" s="206">
        <v>0</v>
      </c>
      <c r="AI88" s="206">
        <v>0</v>
      </c>
      <c r="AJ88" s="206">
        <v>0</v>
      </c>
      <c r="AK88" s="206">
        <v>-17.399999999999999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11.41</v>
      </c>
      <c r="E89" s="206">
        <v>0</v>
      </c>
      <c r="F89" s="206">
        <v>4.42</v>
      </c>
      <c r="G89" s="206">
        <v>5.59</v>
      </c>
      <c r="H89" s="206">
        <v>0</v>
      </c>
      <c r="I89" s="206">
        <v>23.12</v>
      </c>
      <c r="J89" s="206">
        <v>0.56000000000000005</v>
      </c>
      <c r="K89" s="206">
        <v>6.52</v>
      </c>
      <c r="L89" s="206">
        <v>1.72</v>
      </c>
      <c r="M89" s="206">
        <v>0</v>
      </c>
      <c r="N89" s="206">
        <v>1.17</v>
      </c>
      <c r="O89" s="206">
        <v>0.99</v>
      </c>
      <c r="P89" s="206">
        <v>2.3199999999999998</v>
      </c>
      <c r="Q89" s="206">
        <v>0.22</v>
      </c>
      <c r="R89" s="206">
        <v>0.28000000000000003</v>
      </c>
      <c r="S89" s="206">
        <v>0</v>
      </c>
      <c r="T89" s="206">
        <v>0</v>
      </c>
      <c r="U89" s="206">
        <v>10.92</v>
      </c>
      <c r="V89" s="206">
        <v>0.21</v>
      </c>
      <c r="W89" s="206">
        <v>0.35</v>
      </c>
      <c r="X89" s="206">
        <v>1.49</v>
      </c>
      <c r="Y89" s="206">
        <v>0</v>
      </c>
      <c r="Z89" s="206">
        <v>1.4</v>
      </c>
      <c r="AA89" s="206">
        <v>0.81</v>
      </c>
      <c r="AB89" s="206">
        <v>0</v>
      </c>
      <c r="AC89" s="206">
        <v>10.57</v>
      </c>
      <c r="AD89" s="206">
        <v>0</v>
      </c>
      <c r="AE89" s="206">
        <v>0</v>
      </c>
      <c r="AF89" s="206">
        <v>0</v>
      </c>
      <c r="AG89" s="206">
        <v>23.39</v>
      </c>
      <c r="AH89" s="206">
        <v>0</v>
      </c>
      <c r="AI89" s="206">
        <v>0</v>
      </c>
      <c r="AJ89" s="206">
        <v>0</v>
      </c>
      <c r="AK89" s="206">
        <v>9.17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11.41</v>
      </c>
      <c r="E90" s="206">
        <v>0</v>
      </c>
      <c r="F90" s="206">
        <v>4.42</v>
      </c>
      <c r="G90" s="206">
        <v>5.59</v>
      </c>
      <c r="H90" s="206">
        <v>0</v>
      </c>
      <c r="I90" s="206">
        <v>23.12</v>
      </c>
      <c r="J90" s="206">
        <v>0.56000000000000005</v>
      </c>
      <c r="K90" s="206">
        <v>6.52</v>
      </c>
      <c r="L90" s="206">
        <v>1.72</v>
      </c>
      <c r="M90" s="206">
        <v>0</v>
      </c>
      <c r="N90" s="206">
        <v>1.17</v>
      </c>
      <c r="O90" s="206">
        <v>0.99</v>
      </c>
      <c r="P90" s="206">
        <v>2.3199999999999998</v>
      </c>
      <c r="Q90" s="206">
        <v>0.22</v>
      </c>
      <c r="R90" s="206">
        <v>0.28000000000000003</v>
      </c>
      <c r="S90" s="206">
        <v>0</v>
      </c>
      <c r="T90" s="206">
        <v>0</v>
      </c>
      <c r="U90" s="206">
        <v>10.92</v>
      </c>
      <c r="V90" s="206">
        <v>0.21</v>
      </c>
      <c r="W90" s="206">
        <v>0.35</v>
      </c>
      <c r="X90" s="206">
        <v>1.49</v>
      </c>
      <c r="Y90" s="206">
        <v>0</v>
      </c>
      <c r="Z90" s="206">
        <v>1.4</v>
      </c>
      <c r="AA90" s="206">
        <v>0.81</v>
      </c>
      <c r="AB90" s="206">
        <v>0</v>
      </c>
      <c r="AC90" s="206">
        <v>10.57</v>
      </c>
      <c r="AD90" s="206">
        <v>0</v>
      </c>
      <c r="AE90" s="206">
        <v>0</v>
      </c>
      <c r="AF90" s="206">
        <v>0</v>
      </c>
      <c r="AG90" s="206">
        <v>23.39</v>
      </c>
      <c r="AH90" s="206">
        <v>0</v>
      </c>
      <c r="AI90" s="206">
        <v>0</v>
      </c>
      <c r="AJ90" s="206">
        <v>0</v>
      </c>
      <c r="AK90" s="206">
        <v>9.17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11.41</v>
      </c>
      <c r="E91" s="206">
        <v>0</v>
      </c>
      <c r="F91" s="206">
        <v>4.42</v>
      </c>
      <c r="G91" s="206">
        <v>5.59</v>
      </c>
      <c r="H91" s="206">
        <v>0</v>
      </c>
      <c r="I91" s="206">
        <v>23.12</v>
      </c>
      <c r="J91" s="206">
        <v>0.56000000000000005</v>
      </c>
      <c r="K91" s="206">
        <v>6.52</v>
      </c>
      <c r="L91" s="206">
        <v>1.72</v>
      </c>
      <c r="M91" s="206">
        <v>0</v>
      </c>
      <c r="N91" s="206">
        <v>1.17</v>
      </c>
      <c r="O91" s="206">
        <v>0.99</v>
      </c>
      <c r="P91" s="206">
        <v>2.3199999999999998</v>
      </c>
      <c r="Q91" s="206">
        <v>0.22</v>
      </c>
      <c r="R91" s="206">
        <v>0.28000000000000003</v>
      </c>
      <c r="S91" s="206">
        <v>0</v>
      </c>
      <c r="T91" s="206">
        <v>0</v>
      </c>
      <c r="U91" s="206">
        <v>10.92</v>
      </c>
      <c r="V91" s="206">
        <v>0.21</v>
      </c>
      <c r="W91" s="206">
        <v>0.35</v>
      </c>
      <c r="X91" s="206">
        <v>1.42</v>
      </c>
      <c r="Y91" s="206">
        <v>0</v>
      </c>
      <c r="Z91" s="206">
        <v>1.4</v>
      </c>
      <c r="AA91" s="206">
        <v>0.81</v>
      </c>
      <c r="AB91" s="206">
        <v>0</v>
      </c>
      <c r="AC91" s="206">
        <v>10.57</v>
      </c>
      <c r="AD91" s="206">
        <v>0</v>
      </c>
      <c r="AE91" s="206">
        <v>0</v>
      </c>
      <c r="AF91" s="206">
        <v>0</v>
      </c>
      <c r="AG91" s="206">
        <v>23.39</v>
      </c>
      <c r="AH91" s="206">
        <v>0</v>
      </c>
      <c r="AI91" s="206">
        <v>0</v>
      </c>
      <c r="AJ91" s="206">
        <v>0</v>
      </c>
      <c r="AK91" s="206">
        <v>9.17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11.41</v>
      </c>
      <c r="E92" s="206">
        <v>0</v>
      </c>
      <c r="F92" s="206">
        <v>4.42</v>
      </c>
      <c r="G92" s="206">
        <v>5.59</v>
      </c>
      <c r="H92" s="206">
        <v>0</v>
      </c>
      <c r="I92" s="206">
        <v>23.12</v>
      </c>
      <c r="J92" s="206">
        <v>0.56000000000000005</v>
      </c>
      <c r="K92" s="206">
        <v>6.52</v>
      </c>
      <c r="L92" s="206">
        <v>3.27</v>
      </c>
      <c r="M92" s="206">
        <v>0</v>
      </c>
      <c r="N92" s="206">
        <v>1.17</v>
      </c>
      <c r="O92" s="206">
        <v>0.99</v>
      </c>
      <c r="P92" s="206">
        <v>2.3199999999999998</v>
      </c>
      <c r="Q92" s="206">
        <v>0.22</v>
      </c>
      <c r="R92" s="206">
        <v>0.28000000000000003</v>
      </c>
      <c r="S92" s="206">
        <v>0</v>
      </c>
      <c r="T92" s="206">
        <v>0</v>
      </c>
      <c r="U92" s="206">
        <v>10.92</v>
      </c>
      <c r="V92" s="206">
        <v>0.21</v>
      </c>
      <c r="W92" s="206">
        <v>0.35</v>
      </c>
      <c r="X92" s="206">
        <v>1.42</v>
      </c>
      <c r="Y92" s="206">
        <v>0</v>
      </c>
      <c r="Z92" s="206">
        <v>1.4</v>
      </c>
      <c r="AA92" s="206">
        <v>0.81</v>
      </c>
      <c r="AB92" s="206">
        <v>0</v>
      </c>
      <c r="AC92" s="206">
        <v>10.57</v>
      </c>
      <c r="AD92" s="206">
        <v>0</v>
      </c>
      <c r="AE92" s="206">
        <v>0</v>
      </c>
      <c r="AF92" s="206">
        <v>0</v>
      </c>
      <c r="AG92" s="206">
        <v>23.39</v>
      </c>
      <c r="AH92" s="206">
        <v>0</v>
      </c>
      <c r="AI92" s="206">
        <v>0</v>
      </c>
      <c r="AJ92" s="206">
        <v>0</v>
      </c>
      <c r="AK92" s="206">
        <v>9.17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11.41</v>
      </c>
      <c r="E93" s="206">
        <v>0</v>
      </c>
      <c r="F93" s="206">
        <v>4.42</v>
      </c>
      <c r="G93" s="206">
        <v>5.59</v>
      </c>
      <c r="H93" s="206">
        <v>0</v>
      </c>
      <c r="I93" s="206">
        <v>23.12</v>
      </c>
      <c r="J93" s="206">
        <v>0.56000000000000005</v>
      </c>
      <c r="K93" s="206">
        <v>6.52</v>
      </c>
      <c r="L93" s="206">
        <v>3.83</v>
      </c>
      <c r="M93" s="206">
        <v>0</v>
      </c>
      <c r="N93" s="206">
        <v>1.17</v>
      </c>
      <c r="O93" s="206">
        <v>0.99</v>
      </c>
      <c r="P93" s="206">
        <v>1.97</v>
      </c>
      <c r="Q93" s="206">
        <v>0.22</v>
      </c>
      <c r="R93" s="206">
        <v>0.28000000000000003</v>
      </c>
      <c r="S93" s="206">
        <v>0</v>
      </c>
      <c r="T93" s="206">
        <v>0</v>
      </c>
      <c r="U93" s="206">
        <v>10.92</v>
      </c>
      <c r="V93" s="206">
        <v>0.21</v>
      </c>
      <c r="W93" s="206">
        <v>0.35</v>
      </c>
      <c r="X93" s="206">
        <v>1.42</v>
      </c>
      <c r="Y93" s="206">
        <v>0</v>
      </c>
      <c r="Z93" s="206">
        <v>1.4</v>
      </c>
      <c r="AA93" s="206">
        <v>0.81</v>
      </c>
      <c r="AB93" s="206">
        <v>0</v>
      </c>
      <c r="AC93" s="206">
        <v>10.57</v>
      </c>
      <c r="AD93" s="206">
        <v>0</v>
      </c>
      <c r="AE93" s="206">
        <v>0</v>
      </c>
      <c r="AF93" s="206">
        <v>0</v>
      </c>
      <c r="AG93" s="206">
        <v>23.39</v>
      </c>
      <c r="AH93" s="206">
        <v>0</v>
      </c>
      <c r="AI93" s="206">
        <v>0</v>
      </c>
      <c r="AJ93" s="206">
        <v>0</v>
      </c>
      <c r="AK93" s="206">
        <v>9.17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11.41</v>
      </c>
      <c r="E94" s="206">
        <v>0</v>
      </c>
      <c r="F94" s="206">
        <v>4.42</v>
      </c>
      <c r="G94" s="206">
        <v>5.59</v>
      </c>
      <c r="H94" s="206">
        <v>0</v>
      </c>
      <c r="I94" s="206">
        <v>23.12</v>
      </c>
      <c r="J94" s="206">
        <v>0.56000000000000005</v>
      </c>
      <c r="K94" s="206">
        <v>6.52</v>
      </c>
      <c r="L94" s="206">
        <v>1.72</v>
      </c>
      <c r="M94" s="206">
        <v>0</v>
      </c>
      <c r="N94" s="206">
        <v>1.17</v>
      </c>
      <c r="O94" s="206">
        <v>0.99</v>
      </c>
      <c r="P94" s="206">
        <v>1.97</v>
      </c>
      <c r="Q94" s="206">
        <v>0.22</v>
      </c>
      <c r="R94" s="206">
        <v>0.28000000000000003</v>
      </c>
      <c r="S94" s="206">
        <v>0</v>
      </c>
      <c r="T94" s="206">
        <v>0</v>
      </c>
      <c r="U94" s="206">
        <v>10.92</v>
      </c>
      <c r="V94" s="206">
        <v>0.21</v>
      </c>
      <c r="W94" s="206">
        <v>0.35</v>
      </c>
      <c r="X94" s="206">
        <v>1.42</v>
      </c>
      <c r="Y94" s="206">
        <v>0</v>
      </c>
      <c r="Z94" s="206">
        <v>1.4</v>
      </c>
      <c r="AA94" s="206">
        <v>0.81</v>
      </c>
      <c r="AB94" s="206">
        <v>0</v>
      </c>
      <c r="AC94" s="206">
        <v>10.57</v>
      </c>
      <c r="AD94" s="206">
        <v>0</v>
      </c>
      <c r="AE94" s="206">
        <v>0</v>
      </c>
      <c r="AF94" s="206">
        <v>0</v>
      </c>
      <c r="AG94" s="206">
        <v>23.39</v>
      </c>
      <c r="AH94" s="206">
        <v>0</v>
      </c>
      <c r="AI94" s="206">
        <v>0</v>
      </c>
      <c r="AJ94" s="206">
        <v>0</v>
      </c>
      <c r="AK94" s="206">
        <v>9.17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11.41</v>
      </c>
      <c r="E95" s="206">
        <v>0</v>
      </c>
      <c r="F95" s="206">
        <v>4.42</v>
      </c>
      <c r="G95" s="206">
        <v>5.59</v>
      </c>
      <c r="H95" s="206">
        <v>0</v>
      </c>
      <c r="I95" s="206">
        <v>23.12</v>
      </c>
      <c r="J95" s="206">
        <v>0.56000000000000005</v>
      </c>
      <c r="K95" s="206">
        <v>6.52</v>
      </c>
      <c r="L95" s="206">
        <v>0</v>
      </c>
      <c r="M95" s="206">
        <v>0</v>
      </c>
      <c r="N95" s="206">
        <v>1.17</v>
      </c>
      <c r="O95" s="206">
        <v>0.99</v>
      </c>
      <c r="P95" s="206">
        <v>1.97</v>
      </c>
      <c r="Q95" s="206">
        <v>0.22</v>
      </c>
      <c r="R95" s="206">
        <v>0.28000000000000003</v>
      </c>
      <c r="S95" s="206">
        <v>0</v>
      </c>
      <c r="T95" s="206">
        <v>0</v>
      </c>
      <c r="U95" s="206">
        <v>10.92</v>
      </c>
      <c r="V95" s="206">
        <v>0.21</v>
      </c>
      <c r="W95" s="206">
        <v>0.35</v>
      </c>
      <c r="X95" s="206">
        <v>1.42</v>
      </c>
      <c r="Y95" s="206">
        <v>0</v>
      </c>
      <c r="Z95" s="206">
        <v>1.4</v>
      </c>
      <c r="AA95" s="206">
        <v>0.81</v>
      </c>
      <c r="AB95" s="206">
        <v>0</v>
      </c>
      <c r="AC95" s="206">
        <v>10.57</v>
      </c>
      <c r="AD95" s="206">
        <v>0</v>
      </c>
      <c r="AE95" s="206">
        <v>0</v>
      </c>
      <c r="AF95" s="206">
        <v>0</v>
      </c>
      <c r="AG95" s="206">
        <v>23.39</v>
      </c>
      <c r="AH95" s="206">
        <v>0</v>
      </c>
      <c r="AI95" s="206">
        <v>0</v>
      </c>
      <c r="AJ95" s="206">
        <v>0</v>
      </c>
      <c r="AK95" s="206">
        <v>10.210000000000001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11.41</v>
      </c>
      <c r="E96" s="206">
        <v>0</v>
      </c>
      <c r="F96" s="206">
        <v>4.42</v>
      </c>
      <c r="G96" s="206">
        <v>5.59</v>
      </c>
      <c r="H96" s="206">
        <v>0</v>
      </c>
      <c r="I96" s="206">
        <v>23.12</v>
      </c>
      <c r="J96" s="206">
        <v>0.56000000000000005</v>
      </c>
      <c r="K96" s="206">
        <v>6.52</v>
      </c>
      <c r="L96" s="206">
        <v>1.72</v>
      </c>
      <c r="M96" s="206">
        <v>0</v>
      </c>
      <c r="N96" s="206">
        <v>1.17</v>
      </c>
      <c r="O96" s="206">
        <v>0.99</v>
      </c>
      <c r="P96" s="206">
        <v>1.97</v>
      </c>
      <c r="Q96" s="206">
        <v>0.22</v>
      </c>
      <c r="R96" s="206">
        <v>0.28000000000000003</v>
      </c>
      <c r="S96" s="206">
        <v>0</v>
      </c>
      <c r="T96" s="206">
        <v>0</v>
      </c>
      <c r="U96" s="206">
        <v>10.92</v>
      </c>
      <c r="V96" s="206">
        <v>0.21</v>
      </c>
      <c r="W96" s="206">
        <v>0.35</v>
      </c>
      <c r="X96" s="206">
        <v>1.42</v>
      </c>
      <c r="Y96" s="206">
        <v>0</v>
      </c>
      <c r="Z96" s="206">
        <v>1.4</v>
      </c>
      <c r="AA96" s="206">
        <v>0.81</v>
      </c>
      <c r="AB96" s="206">
        <v>0</v>
      </c>
      <c r="AC96" s="206">
        <v>10.57</v>
      </c>
      <c r="AD96" s="206">
        <v>0</v>
      </c>
      <c r="AE96" s="206">
        <v>0</v>
      </c>
      <c r="AF96" s="206">
        <v>0</v>
      </c>
      <c r="AG96" s="206">
        <v>23.39</v>
      </c>
      <c r="AH96" s="206">
        <v>0</v>
      </c>
      <c r="AI96" s="206">
        <v>0</v>
      </c>
      <c r="AJ96" s="206">
        <v>0</v>
      </c>
      <c r="AK96" s="206">
        <v>10.210000000000001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11.41</v>
      </c>
      <c r="E97" s="206">
        <v>0</v>
      </c>
      <c r="F97" s="206">
        <v>4.42</v>
      </c>
      <c r="G97" s="206">
        <v>5.59</v>
      </c>
      <c r="H97" s="206">
        <v>0</v>
      </c>
      <c r="I97" s="206">
        <v>23.12</v>
      </c>
      <c r="J97" s="206">
        <v>0.56000000000000005</v>
      </c>
      <c r="K97" s="206">
        <v>6.52</v>
      </c>
      <c r="L97" s="206">
        <v>1.72</v>
      </c>
      <c r="M97" s="206">
        <v>0</v>
      </c>
      <c r="N97" s="206">
        <v>1.17</v>
      </c>
      <c r="O97" s="206">
        <v>0.99</v>
      </c>
      <c r="P97" s="206">
        <v>1.97</v>
      </c>
      <c r="Q97" s="206">
        <v>0.22</v>
      </c>
      <c r="R97" s="206">
        <v>0.28000000000000003</v>
      </c>
      <c r="S97" s="206">
        <v>0</v>
      </c>
      <c r="T97" s="206">
        <v>0</v>
      </c>
      <c r="U97" s="206">
        <v>10.92</v>
      </c>
      <c r="V97" s="206">
        <v>0.21</v>
      </c>
      <c r="W97" s="206">
        <v>0.35</v>
      </c>
      <c r="X97" s="206">
        <v>1.44</v>
      </c>
      <c r="Y97" s="206">
        <v>0</v>
      </c>
      <c r="Z97" s="206">
        <v>1.4</v>
      </c>
      <c r="AA97" s="206">
        <v>0.81</v>
      </c>
      <c r="AB97" s="206">
        <v>0</v>
      </c>
      <c r="AC97" s="206">
        <v>10.57</v>
      </c>
      <c r="AD97" s="206">
        <v>0</v>
      </c>
      <c r="AE97" s="206">
        <v>0</v>
      </c>
      <c r="AF97" s="206">
        <v>0</v>
      </c>
      <c r="AG97" s="206">
        <v>23.39</v>
      </c>
      <c r="AH97" s="206">
        <v>0</v>
      </c>
      <c r="AI97" s="206">
        <v>0</v>
      </c>
      <c r="AJ97" s="206">
        <v>0</v>
      </c>
      <c r="AK97" s="206">
        <v>10.210000000000001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11.41</v>
      </c>
      <c r="E98" s="206">
        <v>0</v>
      </c>
      <c r="F98" s="206">
        <v>4.42</v>
      </c>
      <c r="G98" s="206">
        <v>5.59</v>
      </c>
      <c r="H98" s="206">
        <v>0</v>
      </c>
      <c r="I98" s="206">
        <v>23.12</v>
      </c>
      <c r="J98" s="206">
        <v>0.56000000000000005</v>
      </c>
      <c r="K98" s="206">
        <v>6.52</v>
      </c>
      <c r="L98" s="206">
        <v>1.72</v>
      </c>
      <c r="M98" s="206">
        <v>0</v>
      </c>
      <c r="N98" s="206">
        <v>1.17</v>
      </c>
      <c r="O98" s="206">
        <v>0.99</v>
      </c>
      <c r="P98" s="206">
        <v>1.97</v>
      </c>
      <c r="Q98" s="206">
        <v>0.22</v>
      </c>
      <c r="R98" s="206">
        <v>0.28000000000000003</v>
      </c>
      <c r="S98" s="206">
        <v>0</v>
      </c>
      <c r="T98" s="206">
        <v>0</v>
      </c>
      <c r="U98" s="206">
        <v>10.92</v>
      </c>
      <c r="V98" s="206">
        <v>0.21</v>
      </c>
      <c r="W98" s="206">
        <v>0.35</v>
      </c>
      <c r="X98" s="206">
        <v>1.44</v>
      </c>
      <c r="Y98" s="206">
        <v>0</v>
      </c>
      <c r="Z98" s="206">
        <v>1.4</v>
      </c>
      <c r="AA98" s="206">
        <v>0.81</v>
      </c>
      <c r="AB98" s="206">
        <v>0</v>
      </c>
      <c r="AC98" s="206">
        <v>10.57</v>
      </c>
      <c r="AD98" s="206">
        <v>0</v>
      </c>
      <c r="AE98" s="206">
        <v>0</v>
      </c>
      <c r="AF98" s="206">
        <v>0</v>
      </c>
      <c r="AG98" s="206">
        <v>23.39</v>
      </c>
      <c r="AH98" s="206">
        <v>0</v>
      </c>
      <c r="AI98" s="206">
        <v>0</v>
      </c>
      <c r="AJ98" s="206">
        <v>0</v>
      </c>
      <c r="AK98" s="206">
        <v>10.210000000000001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0.27437250000000002</v>
      </c>
      <c r="E99">
        <f t="shared" si="0"/>
        <v>0</v>
      </c>
      <c r="F99">
        <f t="shared" si="0"/>
        <v>0.10608000000000006</v>
      </c>
      <c r="G99">
        <f t="shared" si="0"/>
        <v>0.13415999999999978</v>
      </c>
      <c r="H99">
        <f t="shared" si="0"/>
        <v>0</v>
      </c>
      <c r="I99">
        <f t="shared" si="0"/>
        <v>0.55179999999999896</v>
      </c>
      <c r="J99">
        <f t="shared" si="0"/>
        <v>1.3440000000000016E-2</v>
      </c>
      <c r="K99">
        <f t="shared" si="0"/>
        <v>0.49882499999999974</v>
      </c>
      <c r="L99">
        <f t="shared" si="0"/>
        <v>9.9637500000000129E-2</v>
      </c>
      <c r="M99">
        <f t="shared" si="0"/>
        <v>0</v>
      </c>
      <c r="N99">
        <f t="shared" si="0"/>
        <v>2.8080000000000035E-2</v>
      </c>
      <c r="O99">
        <f t="shared" si="0"/>
        <v>2.3759999999999969E-2</v>
      </c>
      <c r="P99">
        <f t="shared" si="0"/>
        <v>9.91475E-2</v>
      </c>
      <c r="Q99">
        <f t="shared" si="0"/>
        <v>1.2039999999999993E-2</v>
      </c>
      <c r="R99">
        <f t="shared" si="0"/>
        <v>8.377500000000003E-3</v>
      </c>
      <c r="S99">
        <f t="shared" si="0"/>
        <v>4.9950000000000003E-3</v>
      </c>
      <c r="T99">
        <f t="shared" si="0"/>
        <v>0</v>
      </c>
      <c r="U99">
        <f t="shared" si="0"/>
        <v>0.26207999999999965</v>
      </c>
      <c r="V99">
        <f t="shared" si="0"/>
        <v>5.0400000000000115E-3</v>
      </c>
      <c r="W99">
        <f t="shared" si="0"/>
        <v>8.2925000000000134E-3</v>
      </c>
      <c r="X99">
        <f t="shared" si="0"/>
        <v>3.5642499999999966E-2</v>
      </c>
      <c r="Y99">
        <f t="shared" si="0"/>
        <v>0</v>
      </c>
      <c r="Z99">
        <f t="shared" si="0"/>
        <v>3.360000000000006E-2</v>
      </c>
      <c r="AA99">
        <f t="shared" si="0"/>
        <v>1.9245000000000016E-2</v>
      </c>
      <c r="AB99">
        <f t="shared" si="0"/>
        <v>0</v>
      </c>
      <c r="AC99">
        <f t="shared" si="0"/>
        <v>0.25496000000000013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0.45350000000000051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7.9659999999999898E-2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15.76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15.76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15.76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15.76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15.76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15.76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15.76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15.76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15.76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15.76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15.76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15.76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15.76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15.76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15.76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15.76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15.76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15.76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15.76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15.76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19.760000000000002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19.760000000000002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19.760000000000002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19.760000000000002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19.760000000000002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19.760000000000002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19.760000000000002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19.760000000000002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19.760000000000002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19.760000000000002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19.760000000000002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19.760000000000002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15.76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15.76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15.76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15.76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15.76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15.76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15.76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15.76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15.76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15.76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15.76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15.76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15.76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15.76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15.76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15.76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15.39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15.39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15.39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15.39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15.39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10.3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10.3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10.3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10.3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10.3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10.3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10.3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10.3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10.3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10.3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10.3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10.3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10.3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10.3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10.3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10.3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10.3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10.3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10.3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10.3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10.3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10.3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10.3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10.66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10.66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10.66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10.66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10.66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10.66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10.66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10.66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10.66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10.66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10.66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10.66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10.66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10.66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10.66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10.66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10.66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10.66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10.66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10.66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0.33288250000000003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1.34</v>
      </c>
      <c r="E3" s="206">
        <v>0</v>
      </c>
      <c r="F3" s="206">
        <v>0.48</v>
      </c>
      <c r="G3" s="206">
        <v>0.61</v>
      </c>
      <c r="H3" s="206">
        <v>0</v>
      </c>
      <c r="I3" s="206">
        <v>2.66</v>
      </c>
      <c r="J3" s="206">
        <v>7.0000000000000007E-2</v>
      </c>
      <c r="K3" s="206">
        <v>1.35</v>
      </c>
      <c r="L3" s="206">
        <v>0.06</v>
      </c>
      <c r="M3" s="206">
        <v>0.09</v>
      </c>
      <c r="N3" s="206">
        <v>0.1</v>
      </c>
      <c r="O3" s="206">
        <v>0.06</v>
      </c>
      <c r="P3" s="206">
        <v>4.26</v>
      </c>
      <c r="Q3" s="206">
        <v>0.22</v>
      </c>
      <c r="R3" s="206">
        <v>0.32</v>
      </c>
      <c r="S3" s="206">
        <v>0.14000000000000001</v>
      </c>
      <c r="T3" s="206">
        <v>0.11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2.19</v>
      </c>
      <c r="AD3" s="206">
        <v>0</v>
      </c>
      <c r="AE3" s="206">
        <v>0</v>
      </c>
      <c r="AF3" s="206">
        <v>0</v>
      </c>
      <c r="AG3" s="206">
        <v>53.78</v>
      </c>
      <c r="AH3" s="206">
        <v>0</v>
      </c>
      <c r="AI3" s="206">
        <v>0</v>
      </c>
      <c r="AJ3" s="206">
        <v>0</v>
      </c>
      <c r="AK3" s="206">
        <v>4.93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1.34</v>
      </c>
      <c r="E4" s="206">
        <v>0</v>
      </c>
      <c r="F4" s="206">
        <v>0.48</v>
      </c>
      <c r="G4" s="206">
        <v>0.61</v>
      </c>
      <c r="H4" s="206">
        <v>0</v>
      </c>
      <c r="I4" s="206">
        <v>2.66</v>
      </c>
      <c r="J4" s="206">
        <v>7.0000000000000007E-2</v>
      </c>
      <c r="K4" s="206">
        <v>1.35</v>
      </c>
      <c r="L4" s="206">
        <v>0.06</v>
      </c>
      <c r="M4" s="206">
        <v>0.09</v>
      </c>
      <c r="N4" s="206">
        <v>0.1</v>
      </c>
      <c r="O4" s="206">
        <v>0.06</v>
      </c>
      <c r="P4" s="206">
        <v>4.26</v>
      </c>
      <c r="Q4" s="206">
        <v>0.22</v>
      </c>
      <c r="R4" s="206">
        <v>0.32</v>
      </c>
      <c r="S4" s="206">
        <v>0.15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2.19</v>
      </c>
      <c r="AD4" s="206">
        <v>0</v>
      </c>
      <c r="AE4" s="206">
        <v>0</v>
      </c>
      <c r="AF4" s="206">
        <v>0</v>
      </c>
      <c r="AG4" s="206">
        <v>53.78</v>
      </c>
      <c r="AH4" s="206">
        <v>0</v>
      </c>
      <c r="AI4" s="206">
        <v>0</v>
      </c>
      <c r="AJ4" s="206">
        <v>0</v>
      </c>
      <c r="AK4" s="206">
        <v>4.93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1.34</v>
      </c>
      <c r="E5" s="206">
        <v>0</v>
      </c>
      <c r="F5" s="206">
        <v>0.48</v>
      </c>
      <c r="G5" s="206">
        <v>0.61</v>
      </c>
      <c r="H5" s="206">
        <v>0</v>
      </c>
      <c r="I5" s="206">
        <v>2.66</v>
      </c>
      <c r="J5" s="206">
        <v>7.0000000000000007E-2</v>
      </c>
      <c r="K5" s="206">
        <v>1.35</v>
      </c>
      <c r="L5" s="206">
        <v>0.06</v>
      </c>
      <c r="M5" s="206">
        <v>0.09</v>
      </c>
      <c r="N5" s="206">
        <v>0.1</v>
      </c>
      <c r="O5" s="206">
        <v>0.06</v>
      </c>
      <c r="P5" s="206">
        <v>4.26</v>
      </c>
      <c r="Q5" s="206">
        <v>0.22</v>
      </c>
      <c r="R5" s="206">
        <v>0.23</v>
      </c>
      <c r="S5" s="206">
        <v>0.14000000000000001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2.19</v>
      </c>
      <c r="AD5" s="206">
        <v>0</v>
      </c>
      <c r="AE5" s="206">
        <v>0</v>
      </c>
      <c r="AF5" s="206">
        <v>0</v>
      </c>
      <c r="AG5" s="206">
        <v>53.78</v>
      </c>
      <c r="AH5" s="206">
        <v>0</v>
      </c>
      <c r="AI5" s="206">
        <v>0</v>
      </c>
      <c r="AJ5" s="206">
        <v>0</v>
      </c>
      <c r="AK5" s="206">
        <v>4.93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1.34</v>
      </c>
      <c r="E6" s="206">
        <v>0</v>
      </c>
      <c r="F6" s="206">
        <v>0.48</v>
      </c>
      <c r="G6" s="206">
        <v>0.61</v>
      </c>
      <c r="H6" s="206">
        <v>0</v>
      </c>
      <c r="I6" s="206">
        <v>2.66</v>
      </c>
      <c r="J6" s="206">
        <v>7.0000000000000007E-2</v>
      </c>
      <c r="K6" s="206">
        <v>1.35</v>
      </c>
      <c r="L6" s="206">
        <v>0.06</v>
      </c>
      <c r="M6" s="206">
        <v>0.09</v>
      </c>
      <c r="N6" s="206">
        <v>0.1</v>
      </c>
      <c r="O6" s="206">
        <v>0.06</v>
      </c>
      <c r="P6" s="206">
        <v>4.26</v>
      </c>
      <c r="Q6" s="206">
        <v>0.22</v>
      </c>
      <c r="R6" s="206">
        <v>0.23</v>
      </c>
      <c r="S6" s="206">
        <v>0.14000000000000001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2.19</v>
      </c>
      <c r="AD6" s="206">
        <v>0</v>
      </c>
      <c r="AE6" s="206">
        <v>0</v>
      </c>
      <c r="AF6" s="206">
        <v>0</v>
      </c>
      <c r="AG6" s="206">
        <v>53.78</v>
      </c>
      <c r="AH6" s="206">
        <v>0</v>
      </c>
      <c r="AI6" s="206">
        <v>0</v>
      </c>
      <c r="AJ6" s="206">
        <v>0</v>
      </c>
      <c r="AK6" s="206">
        <v>4.93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1.34</v>
      </c>
      <c r="E7" s="206">
        <v>0</v>
      </c>
      <c r="F7" s="206">
        <v>0.48</v>
      </c>
      <c r="G7" s="206">
        <v>0.61</v>
      </c>
      <c r="H7" s="206">
        <v>0</v>
      </c>
      <c r="I7" s="206">
        <v>2.66</v>
      </c>
      <c r="J7" s="206">
        <v>7.0000000000000007E-2</v>
      </c>
      <c r="K7" s="206">
        <v>1.35</v>
      </c>
      <c r="L7" s="206">
        <v>0.06</v>
      </c>
      <c r="M7" s="206">
        <v>0.09</v>
      </c>
      <c r="N7" s="206">
        <v>0.1</v>
      </c>
      <c r="O7" s="206">
        <v>0.06</v>
      </c>
      <c r="P7" s="206">
        <v>4.26</v>
      </c>
      <c r="Q7" s="206">
        <v>0.21</v>
      </c>
      <c r="R7" s="206">
        <v>0.21</v>
      </c>
      <c r="S7" s="206">
        <v>0.12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2.19</v>
      </c>
      <c r="AD7" s="206">
        <v>0</v>
      </c>
      <c r="AE7" s="206">
        <v>0</v>
      </c>
      <c r="AF7" s="206">
        <v>0</v>
      </c>
      <c r="AG7" s="206">
        <v>53.78</v>
      </c>
      <c r="AH7" s="206">
        <v>0</v>
      </c>
      <c r="AI7" s="206">
        <v>0</v>
      </c>
      <c r="AJ7" s="206">
        <v>0</v>
      </c>
      <c r="AK7" s="206">
        <v>4.93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1.34</v>
      </c>
      <c r="E8" s="206">
        <v>0</v>
      </c>
      <c r="F8" s="206">
        <v>0.48</v>
      </c>
      <c r="G8" s="206">
        <v>0.61</v>
      </c>
      <c r="H8" s="206">
        <v>0</v>
      </c>
      <c r="I8" s="206">
        <v>2.66</v>
      </c>
      <c r="J8" s="206">
        <v>7.0000000000000007E-2</v>
      </c>
      <c r="K8" s="206">
        <v>1.35</v>
      </c>
      <c r="L8" s="206">
        <v>0.06</v>
      </c>
      <c r="M8" s="206">
        <v>0.09</v>
      </c>
      <c r="N8" s="206">
        <v>0.1</v>
      </c>
      <c r="O8" s="206">
        <v>0.06</v>
      </c>
      <c r="P8" s="206">
        <v>4.26</v>
      </c>
      <c r="Q8" s="206">
        <v>0.19</v>
      </c>
      <c r="R8" s="206">
        <v>0.21</v>
      </c>
      <c r="S8" s="206">
        <v>0.12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2.19</v>
      </c>
      <c r="AD8" s="206">
        <v>0</v>
      </c>
      <c r="AE8" s="206">
        <v>0</v>
      </c>
      <c r="AF8" s="206">
        <v>0</v>
      </c>
      <c r="AG8" s="206">
        <v>53.78</v>
      </c>
      <c r="AH8" s="206">
        <v>0</v>
      </c>
      <c r="AI8" s="206">
        <v>0</v>
      </c>
      <c r="AJ8" s="206">
        <v>0</v>
      </c>
      <c r="AK8" s="206">
        <v>4.93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1.34</v>
      </c>
      <c r="E9" s="206">
        <v>0</v>
      </c>
      <c r="F9" s="206">
        <v>0.48</v>
      </c>
      <c r="G9" s="206">
        <v>0.61</v>
      </c>
      <c r="H9" s="206">
        <v>0</v>
      </c>
      <c r="I9" s="206">
        <v>2.66</v>
      </c>
      <c r="J9" s="206">
        <v>7.0000000000000007E-2</v>
      </c>
      <c r="K9" s="206">
        <v>1.35</v>
      </c>
      <c r="L9" s="206">
        <v>0.06</v>
      </c>
      <c r="M9" s="206">
        <v>0.09</v>
      </c>
      <c r="N9" s="206">
        <v>0.1</v>
      </c>
      <c r="O9" s="206">
        <v>0.06</v>
      </c>
      <c r="P9" s="206">
        <v>4.26</v>
      </c>
      <c r="Q9" s="206">
        <v>0.2</v>
      </c>
      <c r="R9" s="206">
        <v>0.21</v>
      </c>
      <c r="S9" s="206">
        <v>0.13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2.19</v>
      </c>
      <c r="AD9" s="206">
        <v>0</v>
      </c>
      <c r="AE9" s="206">
        <v>0</v>
      </c>
      <c r="AF9" s="206">
        <v>0</v>
      </c>
      <c r="AG9" s="206">
        <v>53.78</v>
      </c>
      <c r="AH9" s="206">
        <v>0</v>
      </c>
      <c r="AI9" s="206">
        <v>0</v>
      </c>
      <c r="AJ9" s="206">
        <v>0</v>
      </c>
      <c r="AK9" s="206">
        <v>4.1399999999999997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1.34</v>
      </c>
      <c r="E10" s="206">
        <v>0</v>
      </c>
      <c r="F10" s="206">
        <v>0.48</v>
      </c>
      <c r="G10" s="206">
        <v>0.61</v>
      </c>
      <c r="H10" s="206">
        <v>0</v>
      </c>
      <c r="I10" s="206">
        <v>2.66</v>
      </c>
      <c r="J10" s="206">
        <v>7.0000000000000007E-2</v>
      </c>
      <c r="K10" s="206">
        <v>1.35</v>
      </c>
      <c r="L10" s="206">
        <v>0.06</v>
      </c>
      <c r="M10" s="206">
        <v>0.09</v>
      </c>
      <c r="N10" s="206">
        <v>0.1</v>
      </c>
      <c r="O10" s="206">
        <v>0.06</v>
      </c>
      <c r="P10" s="206">
        <v>4.26</v>
      </c>
      <c r="Q10" s="206">
        <v>0.2</v>
      </c>
      <c r="R10" s="206">
        <v>0.21</v>
      </c>
      <c r="S10" s="206">
        <v>0.13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2.19</v>
      </c>
      <c r="AD10" s="206">
        <v>0</v>
      </c>
      <c r="AE10" s="206">
        <v>0</v>
      </c>
      <c r="AF10" s="206">
        <v>0</v>
      </c>
      <c r="AG10" s="206">
        <v>53.78</v>
      </c>
      <c r="AH10" s="206">
        <v>0</v>
      </c>
      <c r="AI10" s="206">
        <v>0</v>
      </c>
      <c r="AJ10" s="206">
        <v>0</v>
      </c>
      <c r="AK10" s="206">
        <v>4.1399999999999997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1.34</v>
      </c>
      <c r="E11" s="206">
        <v>0</v>
      </c>
      <c r="F11" s="206">
        <v>0.48</v>
      </c>
      <c r="G11" s="206">
        <v>0.61</v>
      </c>
      <c r="H11" s="206">
        <v>0</v>
      </c>
      <c r="I11" s="206">
        <v>2.66</v>
      </c>
      <c r="J11" s="206">
        <v>7.0000000000000007E-2</v>
      </c>
      <c r="K11" s="206">
        <v>1.35</v>
      </c>
      <c r="L11" s="206">
        <v>0.06</v>
      </c>
      <c r="M11" s="206">
        <v>0.09</v>
      </c>
      <c r="N11" s="206">
        <v>0.1</v>
      </c>
      <c r="O11" s="206">
        <v>0.06</v>
      </c>
      <c r="P11" s="206">
        <v>4.26</v>
      </c>
      <c r="Q11" s="206">
        <v>0.19</v>
      </c>
      <c r="R11" s="206">
        <v>0.22</v>
      </c>
      <c r="S11" s="206">
        <v>0.13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2.19</v>
      </c>
      <c r="AD11" s="206">
        <v>0</v>
      </c>
      <c r="AE11" s="206">
        <v>0</v>
      </c>
      <c r="AF11" s="206">
        <v>0</v>
      </c>
      <c r="AG11" s="206">
        <v>53.78</v>
      </c>
      <c r="AH11" s="206">
        <v>0</v>
      </c>
      <c r="AI11" s="206">
        <v>0</v>
      </c>
      <c r="AJ11" s="206">
        <v>0</v>
      </c>
      <c r="AK11" s="206">
        <v>4.1399999999999997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1.34</v>
      </c>
      <c r="E12" s="206">
        <v>0</v>
      </c>
      <c r="F12" s="206">
        <v>0.48</v>
      </c>
      <c r="G12" s="206">
        <v>0.61</v>
      </c>
      <c r="H12" s="206">
        <v>0</v>
      </c>
      <c r="I12" s="206">
        <v>2.66</v>
      </c>
      <c r="J12" s="206">
        <v>7.0000000000000007E-2</v>
      </c>
      <c r="K12" s="206">
        <v>1.35</v>
      </c>
      <c r="L12" s="206">
        <v>0.06</v>
      </c>
      <c r="M12" s="206">
        <v>0.09</v>
      </c>
      <c r="N12" s="206">
        <v>0.1</v>
      </c>
      <c r="O12" s="206">
        <v>0.06</v>
      </c>
      <c r="P12" s="206">
        <v>4.26</v>
      </c>
      <c r="Q12" s="206">
        <v>0.19</v>
      </c>
      <c r="R12" s="206">
        <v>0.22</v>
      </c>
      <c r="S12" s="206">
        <v>0.13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2.19</v>
      </c>
      <c r="AD12" s="206">
        <v>0</v>
      </c>
      <c r="AE12" s="206">
        <v>0</v>
      </c>
      <c r="AF12" s="206">
        <v>0</v>
      </c>
      <c r="AG12" s="206">
        <v>53.78</v>
      </c>
      <c r="AH12" s="206">
        <v>0</v>
      </c>
      <c r="AI12" s="206">
        <v>0</v>
      </c>
      <c r="AJ12" s="206">
        <v>0</v>
      </c>
      <c r="AK12" s="206">
        <v>4.1399999999999997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1.34</v>
      </c>
      <c r="E13" s="206">
        <v>0</v>
      </c>
      <c r="F13" s="206">
        <v>0.48</v>
      </c>
      <c r="G13" s="206">
        <v>0.61</v>
      </c>
      <c r="H13" s="206">
        <v>0</v>
      </c>
      <c r="I13" s="206">
        <v>2.66</v>
      </c>
      <c r="J13" s="206">
        <v>7.0000000000000007E-2</v>
      </c>
      <c r="K13" s="206">
        <v>1.35</v>
      </c>
      <c r="L13" s="206">
        <v>0.06</v>
      </c>
      <c r="M13" s="206">
        <v>0.09</v>
      </c>
      <c r="N13" s="206">
        <v>0.1</v>
      </c>
      <c r="O13" s="206">
        <v>0.06</v>
      </c>
      <c r="P13" s="206">
        <v>4.26</v>
      </c>
      <c r="Q13" s="206">
        <v>0.19</v>
      </c>
      <c r="R13" s="206">
        <v>0.22</v>
      </c>
      <c r="S13" s="206">
        <v>0.13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2.3199999999999998</v>
      </c>
      <c r="AD13" s="206">
        <v>0</v>
      </c>
      <c r="AE13" s="206">
        <v>0</v>
      </c>
      <c r="AF13" s="206">
        <v>0</v>
      </c>
      <c r="AG13" s="206">
        <v>53.78</v>
      </c>
      <c r="AH13" s="206">
        <v>0</v>
      </c>
      <c r="AI13" s="206">
        <v>0</v>
      </c>
      <c r="AJ13" s="206">
        <v>0</v>
      </c>
      <c r="AK13" s="206">
        <v>4.1399999999999997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1.34</v>
      </c>
      <c r="E14" s="206">
        <v>0</v>
      </c>
      <c r="F14" s="206">
        <v>0.48</v>
      </c>
      <c r="G14" s="206">
        <v>0.61</v>
      </c>
      <c r="H14" s="206">
        <v>0</v>
      </c>
      <c r="I14" s="206">
        <v>2.66</v>
      </c>
      <c r="J14" s="206">
        <v>7.0000000000000007E-2</v>
      </c>
      <c r="K14" s="206">
        <v>1.35</v>
      </c>
      <c r="L14" s="206">
        <v>0.06</v>
      </c>
      <c r="M14" s="206">
        <v>0.09</v>
      </c>
      <c r="N14" s="206">
        <v>0.1</v>
      </c>
      <c r="O14" s="206">
        <v>0.06</v>
      </c>
      <c r="P14" s="206">
        <v>4.26</v>
      </c>
      <c r="Q14" s="206">
        <v>0.19</v>
      </c>
      <c r="R14" s="206">
        <v>0.21</v>
      </c>
      <c r="S14" s="206">
        <v>0.12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2.3199999999999998</v>
      </c>
      <c r="AD14" s="206">
        <v>0</v>
      </c>
      <c r="AE14" s="206">
        <v>0</v>
      </c>
      <c r="AF14" s="206">
        <v>0</v>
      </c>
      <c r="AG14" s="206">
        <v>53.78</v>
      </c>
      <c r="AH14" s="206">
        <v>0</v>
      </c>
      <c r="AI14" s="206">
        <v>0</v>
      </c>
      <c r="AJ14" s="206">
        <v>0</v>
      </c>
      <c r="AK14" s="206">
        <v>4.1399999999999997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1.34</v>
      </c>
      <c r="E15" s="206">
        <v>0</v>
      </c>
      <c r="F15" s="206">
        <v>0.48</v>
      </c>
      <c r="G15" s="206">
        <v>0.61</v>
      </c>
      <c r="H15" s="206">
        <v>0</v>
      </c>
      <c r="I15" s="206">
        <v>2.66</v>
      </c>
      <c r="J15" s="206">
        <v>7.0000000000000007E-2</v>
      </c>
      <c r="K15" s="206">
        <v>1.35</v>
      </c>
      <c r="L15" s="206">
        <v>0.06</v>
      </c>
      <c r="M15" s="206">
        <v>0.09</v>
      </c>
      <c r="N15" s="206">
        <v>0.1</v>
      </c>
      <c r="O15" s="206">
        <v>0.06</v>
      </c>
      <c r="P15" s="206">
        <v>4.26</v>
      </c>
      <c r="Q15" s="206">
        <v>0.19</v>
      </c>
      <c r="R15" s="206">
        <v>0.22</v>
      </c>
      <c r="S15" s="206">
        <v>0.13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2.19</v>
      </c>
      <c r="AD15" s="206">
        <v>0</v>
      </c>
      <c r="AE15" s="206">
        <v>0</v>
      </c>
      <c r="AF15" s="206">
        <v>0</v>
      </c>
      <c r="AG15" s="206">
        <v>53.78</v>
      </c>
      <c r="AH15" s="206">
        <v>0</v>
      </c>
      <c r="AI15" s="206">
        <v>0</v>
      </c>
      <c r="AJ15" s="206">
        <v>0</v>
      </c>
      <c r="AK15" s="206">
        <v>4.1399999999999997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1.34</v>
      </c>
      <c r="E16" s="206">
        <v>0</v>
      </c>
      <c r="F16" s="206">
        <v>0.48</v>
      </c>
      <c r="G16" s="206">
        <v>0.61</v>
      </c>
      <c r="H16" s="206">
        <v>0</v>
      </c>
      <c r="I16" s="206">
        <v>2.66</v>
      </c>
      <c r="J16" s="206">
        <v>7.0000000000000007E-2</v>
      </c>
      <c r="K16" s="206">
        <v>1.35</v>
      </c>
      <c r="L16" s="206">
        <v>0.06</v>
      </c>
      <c r="M16" s="206">
        <v>0.09</v>
      </c>
      <c r="N16" s="206">
        <v>0.1</v>
      </c>
      <c r="O16" s="206">
        <v>0.06</v>
      </c>
      <c r="P16" s="206">
        <v>4.26</v>
      </c>
      <c r="Q16" s="206">
        <v>0.19</v>
      </c>
      <c r="R16" s="206">
        <v>0.22</v>
      </c>
      <c r="S16" s="206">
        <v>0.13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2.19</v>
      </c>
      <c r="AD16" s="206">
        <v>0</v>
      </c>
      <c r="AE16" s="206">
        <v>0</v>
      </c>
      <c r="AF16" s="206">
        <v>0</v>
      </c>
      <c r="AG16" s="206">
        <v>53.78</v>
      </c>
      <c r="AH16" s="206">
        <v>0</v>
      </c>
      <c r="AI16" s="206">
        <v>0</v>
      </c>
      <c r="AJ16" s="206">
        <v>0</v>
      </c>
      <c r="AK16" s="206">
        <v>4.1399999999999997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1.34</v>
      </c>
      <c r="E17" s="206">
        <v>0</v>
      </c>
      <c r="F17" s="206">
        <v>0.48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1.35</v>
      </c>
      <c r="L17" s="206">
        <v>0.06</v>
      </c>
      <c r="M17" s="206">
        <v>0.09</v>
      </c>
      <c r="N17" s="206">
        <v>0.1</v>
      </c>
      <c r="O17" s="206">
        <v>0.06</v>
      </c>
      <c r="P17" s="206">
        <v>4.26</v>
      </c>
      <c r="Q17" s="206">
        <v>0.2</v>
      </c>
      <c r="R17" s="206">
        <v>0.24</v>
      </c>
      <c r="S17" s="206">
        <v>0.15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2.19</v>
      </c>
      <c r="AD17" s="206">
        <v>0</v>
      </c>
      <c r="AE17" s="206">
        <v>0</v>
      </c>
      <c r="AF17" s="206">
        <v>0</v>
      </c>
      <c r="AG17" s="206">
        <v>53.78</v>
      </c>
      <c r="AH17" s="206">
        <v>0</v>
      </c>
      <c r="AI17" s="206">
        <v>0</v>
      </c>
      <c r="AJ17" s="206">
        <v>0</v>
      </c>
      <c r="AK17" s="206">
        <v>4.1399999999999997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1.34</v>
      </c>
      <c r="E18" s="206">
        <v>0</v>
      </c>
      <c r="F18" s="206">
        <v>0.48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1.35</v>
      </c>
      <c r="L18" s="206">
        <v>0.06</v>
      </c>
      <c r="M18" s="206">
        <v>0.09</v>
      </c>
      <c r="N18" s="206">
        <v>0.1</v>
      </c>
      <c r="O18" s="206">
        <v>0.06</v>
      </c>
      <c r="P18" s="206">
        <v>4.26</v>
      </c>
      <c r="Q18" s="206">
        <v>0.2</v>
      </c>
      <c r="R18" s="206">
        <v>0.24</v>
      </c>
      <c r="S18" s="206">
        <v>0.15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2.19</v>
      </c>
      <c r="AD18" s="206">
        <v>0</v>
      </c>
      <c r="AE18" s="206">
        <v>0</v>
      </c>
      <c r="AF18" s="206">
        <v>0</v>
      </c>
      <c r="AG18" s="206">
        <v>53.78</v>
      </c>
      <c r="AH18" s="206">
        <v>0</v>
      </c>
      <c r="AI18" s="206">
        <v>0</v>
      </c>
      <c r="AJ18" s="206">
        <v>0</v>
      </c>
      <c r="AK18" s="206">
        <v>4.1399999999999997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1.34</v>
      </c>
      <c r="E19" s="206">
        <v>0</v>
      </c>
      <c r="F19" s="206">
        <v>0.48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1.35</v>
      </c>
      <c r="L19" s="206">
        <v>0.26</v>
      </c>
      <c r="M19" s="206">
        <v>0.09</v>
      </c>
      <c r="N19" s="206">
        <v>0.1</v>
      </c>
      <c r="O19" s="206">
        <v>0.06</v>
      </c>
      <c r="P19" s="206">
        <v>4.26</v>
      </c>
      <c r="Q19" s="206">
        <v>0.2</v>
      </c>
      <c r="R19" s="206">
        <v>0.24</v>
      </c>
      <c r="S19" s="206">
        <v>0.15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2.19</v>
      </c>
      <c r="AD19" s="206">
        <v>0</v>
      </c>
      <c r="AE19" s="206">
        <v>0</v>
      </c>
      <c r="AF19" s="206">
        <v>0</v>
      </c>
      <c r="AG19" s="206">
        <v>53.78</v>
      </c>
      <c r="AH19" s="206">
        <v>0</v>
      </c>
      <c r="AI19" s="206">
        <v>0</v>
      </c>
      <c r="AJ19" s="206">
        <v>0</v>
      </c>
      <c r="AK19" s="206">
        <v>4.1399999999999997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1.34</v>
      </c>
      <c r="E20" s="206">
        <v>0</v>
      </c>
      <c r="F20" s="206">
        <v>0.48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1.35</v>
      </c>
      <c r="L20" s="206">
        <v>0.25</v>
      </c>
      <c r="M20" s="206">
        <v>0.09</v>
      </c>
      <c r="N20" s="206">
        <v>0.1</v>
      </c>
      <c r="O20" s="206">
        <v>0.06</v>
      </c>
      <c r="P20" s="206">
        <v>4.26</v>
      </c>
      <c r="Q20" s="206">
        <v>0.2</v>
      </c>
      <c r="R20" s="206">
        <v>0.23</v>
      </c>
      <c r="S20" s="206">
        <v>0.14000000000000001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2.19</v>
      </c>
      <c r="AD20" s="206">
        <v>0</v>
      </c>
      <c r="AE20" s="206">
        <v>0</v>
      </c>
      <c r="AF20" s="206">
        <v>0</v>
      </c>
      <c r="AG20" s="206">
        <v>53.78</v>
      </c>
      <c r="AH20" s="206">
        <v>0</v>
      </c>
      <c r="AI20" s="206">
        <v>0</v>
      </c>
      <c r="AJ20" s="206">
        <v>0</v>
      </c>
      <c r="AK20" s="206">
        <v>4.1399999999999997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1.34</v>
      </c>
      <c r="E21" s="206">
        <v>0</v>
      </c>
      <c r="F21" s="206">
        <v>0.48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1.35</v>
      </c>
      <c r="L21" s="206">
        <v>0.06</v>
      </c>
      <c r="M21" s="206">
        <v>0.09</v>
      </c>
      <c r="N21" s="206">
        <v>0.1</v>
      </c>
      <c r="O21" s="206">
        <v>0.06</v>
      </c>
      <c r="P21" s="206">
        <v>4.26</v>
      </c>
      <c r="Q21" s="206">
        <v>0.2</v>
      </c>
      <c r="R21" s="206">
        <v>0.23</v>
      </c>
      <c r="S21" s="206">
        <v>0.14000000000000001</v>
      </c>
      <c r="T21" s="206">
        <v>7.0000000000000007E-2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2.19</v>
      </c>
      <c r="AD21" s="206">
        <v>0</v>
      </c>
      <c r="AE21" s="206">
        <v>0</v>
      </c>
      <c r="AF21" s="206">
        <v>0</v>
      </c>
      <c r="AG21" s="206">
        <v>53.78</v>
      </c>
      <c r="AH21" s="206">
        <v>0</v>
      </c>
      <c r="AI21" s="206">
        <v>0</v>
      </c>
      <c r="AJ21" s="206">
        <v>0</v>
      </c>
      <c r="AK21" s="206">
        <v>4.93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1.34</v>
      </c>
      <c r="E22" s="206">
        <v>0</v>
      </c>
      <c r="F22" s="206">
        <v>0.48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1.35</v>
      </c>
      <c r="L22" s="206">
        <v>0.06</v>
      </c>
      <c r="M22" s="206">
        <v>0.09</v>
      </c>
      <c r="N22" s="206">
        <v>0.1</v>
      </c>
      <c r="O22" s="206">
        <v>0.06</v>
      </c>
      <c r="P22" s="206">
        <v>4.26</v>
      </c>
      <c r="Q22" s="206">
        <v>0.2</v>
      </c>
      <c r="R22" s="206">
        <v>0.24</v>
      </c>
      <c r="S22" s="206">
        <v>0.14000000000000001</v>
      </c>
      <c r="T22" s="206">
        <v>0.08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2.19</v>
      </c>
      <c r="AD22" s="206">
        <v>0</v>
      </c>
      <c r="AE22" s="206">
        <v>0</v>
      </c>
      <c r="AF22" s="206">
        <v>0</v>
      </c>
      <c r="AG22" s="206">
        <v>53.78</v>
      </c>
      <c r="AH22" s="206">
        <v>0</v>
      </c>
      <c r="AI22" s="206">
        <v>0</v>
      </c>
      <c r="AJ22" s="206">
        <v>0</v>
      </c>
      <c r="AK22" s="206">
        <v>4.93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1.34</v>
      </c>
      <c r="E23" s="206">
        <v>0</v>
      </c>
      <c r="F23" s="206">
        <v>0.48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1.36</v>
      </c>
      <c r="L23" s="206">
        <v>0.06</v>
      </c>
      <c r="M23" s="206">
        <v>0.09</v>
      </c>
      <c r="N23" s="206">
        <v>0.1</v>
      </c>
      <c r="O23" s="206">
        <v>0.06</v>
      </c>
      <c r="P23" s="206">
        <v>4.26</v>
      </c>
      <c r="Q23" s="206">
        <v>0.2</v>
      </c>
      <c r="R23" s="206">
        <v>0.33</v>
      </c>
      <c r="S23" s="206">
        <v>0.16</v>
      </c>
      <c r="T23" s="206">
        <v>0.08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2.19</v>
      </c>
      <c r="AD23" s="206">
        <v>0</v>
      </c>
      <c r="AE23" s="206">
        <v>0</v>
      </c>
      <c r="AF23" s="206">
        <v>0</v>
      </c>
      <c r="AG23" s="206">
        <v>65.2</v>
      </c>
      <c r="AH23" s="206">
        <v>0</v>
      </c>
      <c r="AI23" s="206">
        <v>0</v>
      </c>
      <c r="AJ23" s="206">
        <v>0</v>
      </c>
      <c r="AK23" s="206">
        <v>9.61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1.34</v>
      </c>
      <c r="E24" s="206">
        <v>0</v>
      </c>
      <c r="F24" s="206">
        <v>0.48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1.36</v>
      </c>
      <c r="L24" s="206">
        <v>0.06</v>
      </c>
      <c r="M24" s="206">
        <v>0.09</v>
      </c>
      <c r="N24" s="206">
        <v>0.1</v>
      </c>
      <c r="O24" s="206">
        <v>0.06</v>
      </c>
      <c r="P24" s="206">
        <v>4.26</v>
      </c>
      <c r="Q24" s="206">
        <v>0.2</v>
      </c>
      <c r="R24" s="206">
        <v>0.33</v>
      </c>
      <c r="S24" s="206">
        <v>0.16</v>
      </c>
      <c r="T24" s="206">
        <v>0.08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2.19</v>
      </c>
      <c r="AD24" s="206">
        <v>0</v>
      </c>
      <c r="AE24" s="206">
        <v>0</v>
      </c>
      <c r="AF24" s="206">
        <v>0</v>
      </c>
      <c r="AG24" s="206">
        <v>65.2</v>
      </c>
      <c r="AH24" s="206">
        <v>0</v>
      </c>
      <c r="AI24" s="206">
        <v>0</v>
      </c>
      <c r="AJ24" s="206">
        <v>0</v>
      </c>
      <c r="AK24" s="206">
        <v>9.61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1.34</v>
      </c>
      <c r="E25" s="206">
        <v>0</v>
      </c>
      <c r="F25" s="206">
        <v>0.48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0.06</v>
      </c>
      <c r="P25" s="206">
        <v>4.26</v>
      </c>
      <c r="Q25" s="206">
        <v>0.2</v>
      </c>
      <c r="R25" s="206">
        <v>0.74</v>
      </c>
      <c r="S25" s="206">
        <v>0.21</v>
      </c>
      <c r="T25" s="206">
        <v>0.08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2.19</v>
      </c>
      <c r="AD25" s="206">
        <v>0</v>
      </c>
      <c r="AE25" s="206">
        <v>0</v>
      </c>
      <c r="AF25" s="206">
        <v>0</v>
      </c>
      <c r="AG25" s="206">
        <v>65.2</v>
      </c>
      <c r="AH25" s="206">
        <v>0</v>
      </c>
      <c r="AI25" s="206">
        <v>0</v>
      </c>
      <c r="AJ25" s="206">
        <v>0</v>
      </c>
      <c r="AK25" s="206">
        <v>18.36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1.34</v>
      </c>
      <c r="E26" s="206">
        <v>0</v>
      </c>
      <c r="F26" s="206">
        <v>0.48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0.06</v>
      </c>
      <c r="P26" s="206">
        <v>4.26</v>
      </c>
      <c r="Q26" s="206">
        <v>0.2</v>
      </c>
      <c r="R26" s="206">
        <v>0.74</v>
      </c>
      <c r="S26" s="206">
        <v>0.21</v>
      </c>
      <c r="T26" s="206">
        <v>0.08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2.19</v>
      </c>
      <c r="AD26" s="206">
        <v>0</v>
      </c>
      <c r="AE26" s="206">
        <v>0</v>
      </c>
      <c r="AF26" s="206">
        <v>0</v>
      </c>
      <c r="AG26" s="206">
        <v>65.2</v>
      </c>
      <c r="AH26" s="206">
        <v>0</v>
      </c>
      <c r="AI26" s="206">
        <v>0</v>
      </c>
      <c r="AJ26" s="206">
        <v>0</v>
      </c>
      <c r="AK26" s="206">
        <v>18.36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0.48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0.74</v>
      </c>
      <c r="S27" s="206">
        <v>0.41</v>
      </c>
      <c r="T27" s="206">
        <v>0.08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2.19</v>
      </c>
      <c r="AD27" s="206">
        <v>0</v>
      </c>
      <c r="AE27" s="206">
        <v>0</v>
      </c>
      <c r="AF27" s="206">
        <v>0</v>
      </c>
      <c r="AG27" s="206">
        <v>65.2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0.48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0.06</v>
      </c>
      <c r="P28" s="206">
        <v>4.26</v>
      </c>
      <c r="Q28" s="206">
        <v>0.38</v>
      </c>
      <c r="R28" s="206">
        <v>0.74</v>
      </c>
      <c r="S28" s="206">
        <v>0.41</v>
      </c>
      <c r="T28" s="206">
        <v>0.08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2.19</v>
      </c>
      <c r="AD28" s="206">
        <v>0</v>
      </c>
      <c r="AE28" s="206">
        <v>0</v>
      </c>
      <c r="AF28" s="206">
        <v>0</v>
      </c>
      <c r="AG28" s="206">
        <v>65.2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0.48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0.06</v>
      </c>
      <c r="P29" s="206">
        <v>4.43</v>
      </c>
      <c r="Q29" s="206">
        <v>0.38</v>
      </c>
      <c r="R29" s="206">
        <v>0.74</v>
      </c>
      <c r="S29" s="206">
        <v>0.41</v>
      </c>
      <c r="T29" s="206">
        <v>0.08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2.19</v>
      </c>
      <c r="AD29" s="206">
        <v>0</v>
      </c>
      <c r="AE29" s="206">
        <v>0</v>
      </c>
      <c r="AF29" s="206">
        <v>0</v>
      </c>
      <c r="AG29" s="206">
        <v>65.2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0.48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0.06</v>
      </c>
      <c r="P30" s="206">
        <v>4.4800000000000004</v>
      </c>
      <c r="Q30" s="206">
        <v>0.38</v>
      </c>
      <c r="R30" s="206">
        <v>0.74</v>
      </c>
      <c r="S30" s="206">
        <v>0.41</v>
      </c>
      <c r="T30" s="206">
        <v>0.08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2.19</v>
      </c>
      <c r="AD30" s="206">
        <v>0</v>
      </c>
      <c r="AE30" s="206">
        <v>0</v>
      </c>
      <c r="AF30" s="206">
        <v>0</v>
      </c>
      <c r="AG30" s="206">
        <v>65.2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0.48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0.06</v>
      </c>
      <c r="M31" s="206">
        <v>0.09</v>
      </c>
      <c r="N31" s="206">
        <v>0.1</v>
      </c>
      <c r="O31" s="206">
        <v>0.06</v>
      </c>
      <c r="P31" s="206">
        <v>4.5599999999999996</v>
      </c>
      <c r="Q31" s="206">
        <v>0.38</v>
      </c>
      <c r="R31" s="206">
        <v>0.74</v>
      </c>
      <c r="S31" s="206">
        <v>0.41</v>
      </c>
      <c r="T31" s="206">
        <v>0.08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2.19</v>
      </c>
      <c r="AD31" s="206">
        <v>0</v>
      </c>
      <c r="AE31" s="206">
        <v>0</v>
      </c>
      <c r="AF31" s="206">
        <v>0</v>
      </c>
      <c r="AG31" s="206">
        <v>65.2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0.48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0.06</v>
      </c>
      <c r="M32" s="206">
        <v>0.09</v>
      </c>
      <c r="N32" s="206">
        <v>0.1</v>
      </c>
      <c r="O32" s="206">
        <v>0.06</v>
      </c>
      <c r="P32" s="206">
        <v>4.5599999999999996</v>
      </c>
      <c r="Q32" s="206">
        <v>0.38</v>
      </c>
      <c r="R32" s="206">
        <v>0.74</v>
      </c>
      <c r="S32" s="206">
        <v>0.41</v>
      </c>
      <c r="T32" s="206">
        <v>0.08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2.19</v>
      </c>
      <c r="AD32" s="206">
        <v>0</v>
      </c>
      <c r="AE32" s="206">
        <v>0</v>
      </c>
      <c r="AF32" s="206">
        <v>0</v>
      </c>
      <c r="AG32" s="206">
        <v>65.2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0.48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0.06</v>
      </c>
      <c r="P33" s="206">
        <v>4.58</v>
      </c>
      <c r="Q33" s="206">
        <v>0.38</v>
      </c>
      <c r="R33" s="206">
        <v>0.74</v>
      </c>
      <c r="S33" s="206">
        <v>0.41</v>
      </c>
      <c r="T33" s="206">
        <v>0.08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2.19</v>
      </c>
      <c r="AD33" s="206">
        <v>0</v>
      </c>
      <c r="AE33" s="206">
        <v>0</v>
      </c>
      <c r="AF33" s="206">
        <v>0</v>
      </c>
      <c r="AG33" s="206">
        <v>65.2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0.48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0.06</v>
      </c>
      <c r="P34" s="206">
        <v>4.58</v>
      </c>
      <c r="Q34" s="206">
        <v>0.38</v>
      </c>
      <c r="R34" s="206">
        <v>0.74</v>
      </c>
      <c r="S34" s="206">
        <v>0.41</v>
      </c>
      <c r="T34" s="206">
        <v>0.08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2.19</v>
      </c>
      <c r="AD34" s="206">
        <v>0</v>
      </c>
      <c r="AE34" s="206">
        <v>0</v>
      </c>
      <c r="AF34" s="206">
        <v>0</v>
      </c>
      <c r="AG34" s="206">
        <v>65.2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0.48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0.06</v>
      </c>
      <c r="P35" s="206">
        <v>4.58</v>
      </c>
      <c r="Q35" s="206">
        <v>0.38</v>
      </c>
      <c r="R35" s="206">
        <v>0.74</v>
      </c>
      <c r="S35" s="206">
        <v>0.41</v>
      </c>
      <c r="T35" s="206">
        <v>0.08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2.19</v>
      </c>
      <c r="AD35" s="206">
        <v>0</v>
      </c>
      <c r="AE35" s="206">
        <v>0</v>
      </c>
      <c r="AF35" s="206">
        <v>0</v>
      </c>
      <c r="AG35" s="206">
        <v>53.78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0.48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0.06</v>
      </c>
      <c r="P36" s="206">
        <v>4.58</v>
      </c>
      <c r="Q36" s="206">
        <v>0.38</v>
      </c>
      <c r="R36" s="206">
        <v>0.74</v>
      </c>
      <c r="S36" s="206">
        <v>0.41</v>
      </c>
      <c r="T36" s="206">
        <v>0.08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2.19</v>
      </c>
      <c r="AD36" s="206">
        <v>0</v>
      </c>
      <c r="AE36" s="206">
        <v>0</v>
      </c>
      <c r="AF36" s="206">
        <v>0</v>
      </c>
      <c r="AG36" s="206">
        <v>53.78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0.48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0.06</v>
      </c>
      <c r="M37" s="206">
        <v>0.09</v>
      </c>
      <c r="N37" s="206">
        <v>0.1</v>
      </c>
      <c r="O37" s="206">
        <v>0.06</v>
      </c>
      <c r="P37" s="206">
        <v>4.58</v>
      </c>
      <c r="Q37" s="206">
        <v>0.38</v>
      </c>
      <c r="R37" s="206">
        <v>0.74</v>
      </c>
      <c r="S37" s="206">
        <v>0.41</v>
      </c>
      <c r="T37" s="206">
        <v>0.08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2.19</v>
      </c>
      <c r="AD37" s="206">
        <v>0</v>
      </c>
      <c r="AE37" s="206">
        <v>0</v>
      </c>
      <c r="AF37" s="206">
        <v>0</v>
      </c>
      <c r="AG37" s="206">
        <v>53.78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0.48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0.06</v>
      </c>
      <c r="M38" s="206">
        <v>0.09</v>
      </c>
      <c r="N38" s="206">
        <v>0.1</v>
      </c>
      <c r="O38" s="206">
        <v>0.06</v>
      </c>
      <c r="P38" s="206">
        <v>4.58</v>
      </c>
      <c r="Q38" s="206">
        <v>0.38</v>
      </c>
      <c r="R38" s="206">
        <v>0.74</v>
      </c>
      <c r="S38" s="206">
        <v>0.41</v>
      </c>
      <c r="T38" s="206">
        <v>0.08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2.19</v>
      </c>
      <c r="AD38" s="206">
        <v>0</v>
      </c>
      <c r="AE38" s="206">
        <v>0</v>
      </c>
      <c r="AF38" s="206">
        <v>0</v>
      </c>
      <c r="AG38" s="206">
        <v>53.78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0.48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2.61</v>
      </c>
      <c r="L39" s="206">
        <v>0.06</v>
      </c>
      <c r="M39" s="206">
        <v>0.09</v>
      </c>
      <c r="N39" s="206">
        <v>0.1</v>
      </c>
      <c r="O39" s="206">
        <v>0.06</v>
      </c>
      <c r="P39" s="206">
        <v>4.6100000000000003</v>
      </c>
      <c r="Q39" s="206">
        <v>0.38</v>
      </c>
      <c r="R39" s="206">
        <v>0.74</v>
      </c>
      <c r="S39" s="206">
        <v>0.41</v>
      </c>
      <c r="T39" s="206">
        <v>0.08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2.19</v>
      </c>
      <c r="AD39" s="206">
        <v>0</v>
      </c>
      <c r="AE39" s="206">
        <v>0</v>
      </c>
      <c r="AF39" s="206">
        <v>0</v>
      </c>
      <c r="AG39" s="206">
        <v>53.78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0.48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2.61</v>
      </c>
      <c r="L40" s="206">
        <v>0.06</v>
      </c>
      <c r="M40" s="206">
        <v>0.09</v>
      </c>
      <c r="N40" s="206">
        <v>0.1</v>
      </c>
      <c r="O40" s="206">
        <v>0.06</v>
      </c>
      <c r="P40" s="206">
        <v>4.6100000000000003</v>
      </c>
      <c r="Q40" s="206">
        <v>0.38</v>
      </c>
      <c r="R40" s="206">
        <v>0.74</v>
      </c>
      <c r="S40" s="206">
        <v>0.41</v>
      </c>
      <c r="T40" s="206">
        <v>0.08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2.19</v>
      </c>
      <c r="AD40" s="206">
        <v>0</v>
      </c>
      <c r="AE40" s="206">
        <v>0</v>
      </c>
      <c r="AF40" s="206">
        <v>0</v>
      </c>
      <c r="AG40" s="206">
        <v>53.78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0.48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2.61</v>
      </c>
      <c r="L41" s="206">
        <v>0.06</v>
      </c>
      <c r="M41" s="206">
        <v>0.09</v>
      </c>
      <c r="N41" s="206">
        <v>0.1</v>
      </c>
      <c r="O41" s="206">
        <v>0.06</v>
      </c>
      <c r="P41" s="206">
        <v>4.6100000000000003</v>
      </c>
      <c r="Q41" s="206">
        <v>0.38</v>
      </c>
      <c r="R41" s="206">
        <v>0.74</v>
      </c>
      <c r="S41" s="206">
        <v>0.41</v>
      </c>
      <c r="T41" s="206">
        <v>0.08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2.19</v>
      </c>
      <c r="AD41" s="206">
        <v>0</v>
      </c>
      <c r="AE41" s="206">
        <v>0</v>
      </c>
      <c r="AF41" s="206">
        <v>0</v>
      </c>
      <c r="AG41" s="206">
        <v>53.78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0.48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2.61</v>
      </c>
      <c r="L42" s="206">
        <v>0.06</v>
      </c>
      <c r="M42" s="206">
        <v>0.09</v>
      </c>
      <c r="N42" s="206">
        <v>0.1</v>
      </c>
      <c r="O42" s="206">
        <v>0.06</v>
      </c>
      <c r="P42" s="206">
        <v>4.6100000000000003</v>
      </c>
      <c r="Q42" s="206">
        <v>0.38</v>
      </c>
      <c r="R42" s="206">
        <v>0.74</v>
      </c>
      <c r="S42" s="206">
        <v>0.41</v>
      </c>
      <c r="T42" s="206">
        <v>0.08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2.19</v>
      </c>
      <c r="AD42" s="206">
        <v>0</v>
      </c>
      <c r="AE42" s="206">
        <v>0</v>
      </c>
      <c r="AF42" s="206">
        <v>0</v>
      </c>
      <c r="AG42" s="206">
        <v>53.78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1.32</v>
      </c>
      <c r="E43" s="206">
        <v>0</v>
      </c>
      <c r="F43" s="206">
        <v>0.48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2.61</v>
      </c>
      <c r="L43" s="206">
        <v>0.06</v>
      </c>
      <c r="M43" s="206">
        <v>0.09</v>
      </c>
      <c r="N43" s="206">
        <v>0.1</v>
      </c>
      <c r="O43" s="206">
        <v>0.06</v>
      </c>
      <c r="P43" s="206">
        <v>4.6100000000000003</v>
      </c>
      <c r="Q43" s="206">
        <v>0.38</v>
      </c>
      <c r="R43" s="206">
        <v>0.74</v>
      </c>
      <c r="S43" s="206">
        <v>0.41</v>
      </c>
      <c r="T43" s="206">
        <v>0.08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2.19</v>
      </c>
      <c r="AD43" s="206">
        <v>0</v>
      </c>
      <c r="AE43" s="206">
        <v>0</v>
      </c>
      <c r="AF43" s="206">
        <v>0</v>
      </c>
      <c r="AG43" s="206">
        <v>53.78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1.32</v>
      </c>
      <c r="E44" s="206">
        <v>0</v>
      </c>
      <c r="F44" s="206">
        <v>0.48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2.61</v>
      </c>
      <c r="L44" s="206">
        <v>0.06</v>
      </c>
      <c r="M44" s="206">
        <v>0.09</v>
      </c>
      <c r="N44" s="206">
        <v>0.1</v>
      </c>
      <c r="O44" s="206">
        <v>0.06</v>
      </c>
      <c r="P44" s="206">
        <v>4.6100000000000003</v>
      </c>
      <c r="Q44" s="206">
        <v>0.38</v>
      </c>
      <c r="R44" s="206">
        <v>0.74</v>
      </c>
      <c r="S44" s="206">
        <v>0.41</v>
      </c>
      <c r="T44" s="206">
        <v>0.08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2.19</v>
      </c>
      <c r="AD44" s="206">
        <v>0</v>
      </c>
      <c r="AE44" s="206">
        <v>0</v>
      </c>
      <c r="AF44" s="206">
        <v>0</v>
      </c>
      <c r="AG44" s="206">
        <v>53.78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1.32</v>
      </c>
      <c r="E45" s="206">
        <v>0</v>
      </c>
      <c r="F45" s="206">
        <v>0.48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2.61</v>
      </c>
      <c r="L45" s="206">
        <v>0.06</v>
      </c>
      <c r="M45" s="206">
        <v>0.09</v>
      </c>
      <c r="N45" s="206">
        <v>0.1</v>
      </c>
      <c r="O45" s="206">
        <v>0.06</v>
      </c>
      <c r="P45" s="206">
        <v>4.6100000000000003</v>
      </c>
      <c r="Q45" s="206">
        <v>0.38</v>
      </c>
      <c r="R45" s="206">
        <v>0.74</v>
      </c>
      <c r="S45" s="206">
        <v>0.41</v>
      </c>
      <c r="T45" s="206">
        <v>0.08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2.19</v>
      </c>
      <c r="AD45" s="206">
        <v>0</v>
      </c>
      <c r="AE45" s="206">
        <v>0</v>
      </c>
      <c r="AF45" s="206">
        <v>0</v>
      </c>
      <c r="AG45" s="206">
        <v>53.78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1.32</v>
      </c>
      <c r="E46" s="206">
        <v>0</v>
      </c>
      <c r="F46" s="206">
        <v>0.48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2.61</v>
      </c>
      <c r="L46" s="206">
        <v>0.06</v>
      </c>
      <c r="M46" s="206">
        <v>0.09</v>
      </c>
      <c r="N46" s="206">
        <v>0.1</v>
      </c>
      <c r="O46" s="206">
        <v>0.06</v>
      </c>
      <c r="P46" s="206">
        <v>4.6100000000000003</v>
      </c>
      <c r="Q46" s="206">
        <v>0.38</v>
      </c>
      <c r="R46" s="206">
        <v>0.74</v>
      </c>
      <c r="S46" s="206">
        <v>0.41</v>
      </c>
      <c r="T46" s="206">
        <v>0.08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2.19</v>
      </c>
      <c r="AD46" s="206">
        <v>0</v>
      </c>
      <c r="AE46" s="206">
        <v>0</v>
      </c>
      <c r="AF46" s="206">
        <v>0</v>
      </c>
      <c r="AG46" s="206">
        <v>53.78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1.32</v>
      </c>
      <c r="E47" s="206">
        <v>0</v>
      </c>
      <c r="F47" s="206">
        <v>0.48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2.61</v>
      </c>
      <c r="L47" s="206">
        <v>0.06</v>
      </c>
      <c r="M47" s="206">
        <v>0.09</v>
      </c>
      <c r="N47" s="206">
        <v>0.1</v>
      </c>
      <c r="O47" s="206">
        <v>0.06</v>
      </c>
      <c r="P47" s="206">
        <v>4.6100000000000003</v>
      </c>
      <c r="Q47" s="206">
        <v>0.38</v>
      </c>
      <c r="R47" s="206">
        <v>0.74</v>
      </c>
      <c r="S47" s="206">
        <v>0.41</v>
      </c>
      <c r="T47" s="206">
        <v>0.08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2.17</v>
      </c>
      <c r="AD47" s="206">
        <v>0</v>
      </c>
      <c r="AE47" s="206">
        <v>0</v>
      </c>
      <c r="AF47" s="206">
        <v>0</v>
      </c>
      <c r="AG47" s="206">
        <v>53.78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1.32</v>
      </c>
      <c r="E48" s="206">
        <v>0</v>
      </c>
      <c r="F48" s="206">
        <v>0.48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2.61</v>
      </c>
      <c r="L48" s="206">
        <v>0.06</v>
      </c>
      <c r="M48" s="206">
        <v>0.09</v>
      </c>
      <c r="N48" s="206">
        <v>0.1</v>
      </c>
      <c r="O48" s="206">
        <v>0.06</v>
      </c>
      <c r="P48" s="206">
        <v>4.6100000000000003</v>
      </c>
      <c r="Q48" s="206">
        <v>0.38</v>
      </c>
      <c r="R48" s="206">
        <v>0.74</v>
      </c>
      <c r="S48" s="206">
        <v>0.41</v>
      </c>
      <c r="T48" s="206">
        <v>0.08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2.17</v>
      </c>
      <c r="AD48" s="206">
        <v>0</v>
      </c>
      <c r="AE48" s="206">
        <v>0</v>
      </c>
      <c r="AF48" s="206">
        <v>0</v>
      </c>
      <c r="AG48" s="206">
        <v>53.78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1.32</v>
      </c>
      <c r="E49" s="206">
        <v>0</v>
      </c>
      <c r="F49" s="206">
        <v>0.48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2.61</v>
      </c>
      <c r="L49" s="206">
        <v>0.06</v>
      </c>
      <c r="M49" s="206">
        <v>0.09</v>
      </c>
      <c r="N49" s="206">
        <v>0.1</v>
      </c>
      <c r="O49" s="206">
        <v>0.06</v>
      </c>
      <c r="P49" s="206">
        <v>4.63</v>
      </c>
      <c r="Q49" s="206">
        <v>0.38</v>
      </c>
      <c r="R49" s="206">
        <v>0.74</v>
      </c>
      <c r="S49" s="206">
        <v>0.41</v>
      </c>
      <c r="T49" s="206">
        <v>0.08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2.17</v>
      </c>
      <c r="AD49" s="206">
        <v>0</v>
      </c>
      <c r="AE49" s="206">
        <v>0</v>
      </c>
      <c r="AF49" s="206">
        <v>0</v>
      </c>
      <c r="AG49" s="206">
        <v>53.78</v>
      </c>
      <c r="AH49" s="206">
        <v>0</v>
      </c>
      <c r="AI49" s="206">
        <v>0</v>
      </c>
      <c r="AJ49" s="206">
        <v>0</v>
      </c>
      <c r="AK49" s="206">
        <v>4.1399999999999997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1.32</v>
      </c>
      <c r="E50" s="206">
        <v>0</v>
      </c>
      <c r="F50" s="206">
        <v>0.48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2.61</v>
      </c>
      <c r="L50" s="206">
        <v>0.06</v>
      </c>
      <c r="M50" s="206">
        <v>0.09</v>
      </c>
      <c r="N50" s="206">
        <v>0.1</v>
      </c>
      <c r="O50" s="206">
        <v>0.06</v>
      </c>
      <c r="P50" s="206">
        <v>4.63</v>
      </c>
      <c r="Q50" s="206">
        <v>0.38</v>
      </c>
      <c r="R50" s="206">
        <v>0.74</v>
      </c>
      <c r="S50" s="206">
        <v>0.41</v>
      </c>
      <c r="T50" s="206">
        <v>0.08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2.17</v>
      </c>
      <c r="AD50" s="206">
        <v>0</v>
      </c>
      <c r="AE50" s="206">
        <v>0</v>
      </c>
      <c r="AF50" s="206">
        <v>0</v>
      </c>
      <c r="AG50" s="206">
        <v>53.78</v>
      </c>
      <c r="AH50" s="206">
        <v>0</v>
      </c>
      <c r="AI50" s="206">
        <v>0</v>
      </c>
      <c r="AJ50" s="206">
        <v>0</v>
      </c>
      <c r="AK50" s="206">
        <v>4.1399999999999997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1.32</v>
      </c>
      <c r="E51" s="206">
        <v>0</v>
      </c>
      <c r="F51" s="206">
        <v>0.48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2.61</v>
      </c>
      <c r="L51" s="206">
        <v>0.06</v>
      </c>
      <c r="M51" s="206">
        <v>0.09</v>
      </c>
      <c r="N51" s="206">
        <v>0.1</v>
      </c>
      <c r="O51" s="206">
        <v>0.06</v>
      </c>
      <c r="P51" s="206">
        <v>4.63</v>
      </c>
      <c r="Q51" s="206">
        <v>0.38</v>
      </c>
      <c r="R51" s="206">
        <v>0.74</v>
      </c>
      <c r="S51" s="206">
        <v>0.41</v>
      </c>
      <c r="T51" s="206">
        <v>0.08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2.17</v>
      </c>
      <c r="AD51" s="206">
        <v>0</v>
      </c>
      <c r="AE51" s="206">
        <v>0</v>
      </c>
      <c r="AF51" s="206">
        <v>0</v>
      </c>
      <c r="AG51" s="206">
        <v>51.96</v>
      </c>
      <c r="AH51" s="206">
        <v>0</v>
      </c>
      <c r="AI51" s="206">
        <v>0</v>
      </c>
      <c r="AJ51" s="206">
        <v>0</v>
      </c>
      <c r="AK51" s="206">
        <v>4.1399999999999997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1.32</v>
      </c>
      <c r="E52" s="206">
        <v>0</v>
      </c>
      <c r="F52" s="206">
        <v>0.48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2.61</v>
      </c>
      <c r="L52" s="206">
        <v>0.06</v>
      </c>
      <c r="M52" s="206">
        <v>0.09</v>
      </c>
      <c r="N52" s="206">
        <v>0.1</v>
      </c>
      <c r="O52" s="206">
        <v>0.06</v>
      </c>
      <c r="P52" s="206">
        <v>4.63</v>
      </c>
      <c r="Q52" s="206">
        <v>0.38</v>
      </c>
      <c r="R52" s="206">
        <v>0.74</v>
      </c>
      <c r="S52" s="206">
        <v>0.41</v>
      </c>
      <c r="T52" s="206">
        <v>0.08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2.19</v>
      </c>
      <c r="AD52" s="206">
        <v>0</v>
      </c>
      <c r="AE52" s="206">
        <v>0</v>
      </c>
      <c r="AF52" s="206">
        <v>0</v>
      </c>
      <c r="AG52" s="206">
        <v>51.96</v>
      </c>
      <c r="AH52" s="206">
        <v>0</v>
      </c>
      <c r="AI52" s="206">
        <v>0</v>
      </c>
      <c r="AJ52" s="206">
        <v>0</v>
      </c>
      <c r="AK52" s="206">
        <v>4.1399999999999997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1.32</v>
      </c>
      <c r="E53" s="206">
        <v>0</v>
      </c>
      <c r="F53" s="206">
        <v>0.48</v>
      </c>
      <c r="G53" s="206">
        <v>0.61</v>
      </c>
      <c r="H53" s="206">
        <v>0</v>
      </c>
      <c r="I53" s="206">
        <v>2.63</v>
      </c>
      <c r="J53" s="206">
        <v>7.0000000000000007E-2</v>
      </c>
      <c r="K53" s="206">
        <v>2.61</v>
      </c>
      <c r="L53" s="206">
        <v>0.06</v>
      </c>
      <c r="M53" s="206">
        <v>0.09</v>
      </c>
      <c r="N53" s="206">
        <v>0.1</v>
      </c>
      <c r="O53" s="206">
        <v>0.06</v>
      </c>
      <c r="P53" s="206">
        <v>4.63</v>
      </c>
      <c r="Q53" s="206">
        <v>0.38</v>
      </c>
      <c r="R53" s="206">
        <v>0.74</v>
      </c>
      <c r="S53" s="206">
        <v>0.41</v>
      </c>
      <c r="T53" s="206">
        <v>0.08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2.19</v>
      </c>
      <c r="AD53" s="206">
        <v>0</v>
      </c>
      <c r="AE53" s="206">
        <v>0</v>
      </c>
      <c r="AF53" s="206">
        <v>0</v>
      </c>
      <c r="AG53" s="206">
        <v>51.96</v>
      </c>
      <c r="AH53" s="206">
        <v>0</v>
      </c>
      <c r="AI53" s="206">
        <v>0</v>
      </c>
      <c r="AJ53" s="206">
        <v>0</v>
      </c>
      <c r="AK53" s="206">
        <v>4.1399999999999997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1.32</v>
      </c>
      <c r="E54" s="206">
        <v>0</v>
      </c>
      <c r="F54" s="206">
        <v>0.48</v>
      </c>
      <c r="G54" s="206">
        <v>0.61</v>
      </c>
      <c r="H54" s="206">
        <v>0</v>
      </c>
      <c r="I54" s="206">
        <v>2.63</v>
      </c>
      <c r="J54" s="206">
        <v>7.0000000000000007E-2</v>
      </c>
      <c r="K54" s="206">
        <v>2.61</v>
      </c>
      <c r="L54" s="206">
        <v>0.06</v>
      </c>
      <c r="M54" s="206">
        <v>0.09</v>
      </c>
      <c r="N54" s="206">
        <v>0.1</v>
      </c>
      <c r="O54" s="206">
        <v>0.06</v>
      </c>
      <c r="P54" s="206">
        <v>4.63</v>
      </c>
      <c r="Q54" s="206">
        <v>0.38</v>
      </c>
      <c r="R54" s="206">
        <v>0.74</v>
      </c>
      <c r="S54" s="206">
        <v>0.41</v>
      </c>
      <c r="T54" s="206">
        <v>0.08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2.19</v>
      </c>
      <c r="AD54" s="206">
        <v>0</v>
      </c>
      <c r="AE54" s="206">
        <v>0</v>
      </c>
      <c r="AF54" s="206">
        <v>0</v>
      </c>
      <c r="AG54" s="206">
        <v>51.96</v>
      </c>
      <c r="AH54" s="206">
        <v>0</v>
      </c>
      <c r="AI54" s="206">
        <v>0</v>
      </c>
      <c r="AJ54" s="206">
        <v>0</v>
      </c>
      <c r="AK54" s="206">
        <v>4.1399999999999997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1.32</v>
      </c>
      <c r="E55" s="206">
        <v>0</v>
      </c>
      <c r="F55" s="206">
        <v>0.48</v>
      </c>
      <c r="G55" s="206">
        <v>0.61</v>
      </c>
      <c r="H55" s="206">
        <v>0</v>
      </c>
      <c r="I55" s="206">
        <v>2.63</v>
      </c>
      <c r="J55" s="206">
        <v>7.0000000000000007E-2</v>
      </c>
      <c r="K55" s="206">
        <v>2.61</v>
      </c>
      <c r="L55" s="206">
        <v>0.06</v>
      </c>
      <c r="M55" s="206">
        <v>0.09</v>
      </c>
      <c r="N55" s="206">
        <v>0.1</v>
      </c>
      <c r="O55" s="206">
        <v>0.06</v>
      </c>
      <c r="P55" s="206">
        <v>4.63</v>
      </c>
      <c r="Q55" s="206">
        <v>0.21</v>
      </c>
      <c r="R55" s="206">
        <v>0.53</v>
      </c>
      <c r="S55" s="206">
        <v>0.13</v>
      </c>
      <c r="T55" s="206">
        <v>0.08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2.19</v>
      </c>
      <c r="AD55" s="206">
        <v>0</v>
      </c>
      <c r="AE55" s="206">
        <v>0</v>
      </c>
      <c r="AF55" s="206">
        <v>0</v>
      </c>
      <c r="AG55" s="206">
        <v>51.96</v>
      </c>
      <c r="AH55" s="206">
        <v>0</v>
      </c>
      <c r="AI55" s="206">
        <v>0</v>
      </c>
      <c r="AJ55" s="206">
        <v>0</v>
      </c>
      <c r="AK55" s="206">
        <v>4.1399999999999997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1.32</v>
      </c>
      <c r="E56" s="206">
        <v>0</v>
      </c>
      <c r="F56" s="206">
        <v>0.48</v>
      </c>
      <c r="G56" s="206">
        <v>0.61</v>
      </c>
      <c r="H56" s="206">
        <v>0</v>
      </c>
      <c r="I56" s="206">
        <v>2.63</v>
      </c>
      <c r="J56" s="206">
        <v>7.0000000000000007E-2</v>
      </c>
      <c r="K56" s="206">
        <v>2.5499999999999998</v>
      </c>
      <c r="L56" s="206">
        <v>0.06</v>
      </c>
      <c r="M56" s="206">
        <v>0.09</v>
      </c>
      <c r="N56" s="206">
        <v>0.1</v>
      </c>
      <c r="O56" s="206">
        <v>0.06</v>
      </c>
      <c r="P56" s="206">
        <v>4.63</v>
      </c>
      <c r="Q56" s="206">
        <v>0.21</v>
      </c>
      <c r="R56" s="206">
        <v>0.53</v>
      </c>
      <c r="S56" s="206">
        <v>0.13</v>
      </c>
      <c r="T56" s="206">
        <v>0.08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2.19</v>
      </c>
      <c r="AD56" s="206">
        <v>0</v>
      </c>
      <c r="AE56" s="206">
        <v>0</v>
      </c>
      <c r="AF56" s="206">
        <v>0</v>
      </c>
      <c r="AG56" s="206">
        <v>51.5</v>
      </c>
      <c r="AH56" s="206">
        <v>0</v>
      </c>
      <c r="AI56" s="206">
        <v>0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1.32</v>
      </c>
      <c r="E57" s="206">
        <v>0</v>
      </c>
      <c r="F57" s="206">
        <v>0.48</v>
      </c>
      <c r="G57" s="206">
        <v>0.61</v>
      </c>
      <c r="H57" s="206">
        <v>0</v>
      </c>
      <c r="I57" s="206">
        <v>2.63</v>
      </c>
      <c r="J57" s="206">
        <v>7.0000000000000007E-2</v>
      </c>
      <c r="K57" s="206">
        <v>1.25</v>
      </c>
      <c r="L57" s="206">
        <v>0.06</v>
      </c>
      <c r="M57" s="206">
        <v>0.09</v>
      </c>
      <c r="N57" s="206">
        <v>0.1</v>
      </c>
      <c r="O57" s="206">
        <v>0.06</v>
      </c>
      <c r="P57" s="206">
        <v>4.63</v>
      </c>
      <c r="Q57" s="206">
        <v>0.22</v>
      </c>
      <c r="R57" s="206">
        <v>0.28999999999999998</v>
      </c>
      <c r="S57" s="206">
        <v>0.11</v>
      </c>
      <c r="T57" s="206">
        <v>0.08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2.19</v>
      </c>
      <c r="AD57" s="206">
        <v>0</v>
      </c>
      <c r="AE57" s="206">
        <v>0</v>
      </c>
      <c r="AF57" s="206">
        <v>0</v>
      </c>
      <c r="AG57" s="206">
        <v>51.5</v>
      </c>
      <c r="AH57" s="206">
        <v>0</v>
      </c>
      <c r="AI57" s="206">
        <v>0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1.32</v>
      </c>
      <c r="E58" s="206">
        <v>0</v>
      </c>
      <c r="F58" s="206">
        <v>0.48</v>
      </c>
      <c r="G58" s="206">
        <v>0.61</v>
      </c>
      <c r="H58" s="206">
        <v>0</v>
      </c>
      <c r="I58" s="206">
        <v>2.63</v>
      </c>
      <c r="J58" s="206">
        <v>7.0000000000000007E-2</v>
      </c>
      <c r="K58" s="206">
        <v>1.25</v>
      </c>
      <c r="L58" s="206">
        <v>0.06</v>
      </c>
      <c r="M58" s="206">
        <v>0.09</v>
      </c>
      <c r="N58" s="206">
        <v>0.1</v>
      </c>
      <c r="O58" s="206">
        <v>0.06</v>
      </c>
      <c r="P58" s="206">
        <v>4.63</v>
      </c>
      <c r="Q58" s="206">
        <v>0.22</v>
      </c>
      <c r="R58" s="206">
        <v>0.28999999999999998</v>
      </c>
      <c r="S58" s="206">
        <v>0.11</v>
      </c>
      <c r="T58" s="206">
        <v>0.08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2.2400000000000002</v>
      </c>
      <c r="AD58" s="206">
        <v>0</v>
      </c>
      <c r="AE58" s="206">
        <v>0</v>
      </c>
      <c r="AF58" s="206">
        <v>0</v>
      </c>
      <c r="AG58" s="206">
        <v>51.5</v>
      </c>
      <c r="AH58" s="206">
        <v>0</v>
      </c>
      <c r="AI58" s="206">
        <v>0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1.32</v>
      </c>
      <c r="E59" s="206">
        <v>0</v>
      </c>
      <c r="F59" s="206">
        <v>0.48</v>
      </c>
      <c r="G59" s="206">
        <v>0.61</v>
      </c>
      <c r="H59" s="206">
        <v>0</v>
      </c>
      <c r="I59" s="206">
        <v>2.63</v>
      </c>
      <c r="J59" s="206">
        <v>7.0000000000000007E-2</v>
      </c>
      <c r="K59" s="206">
        <v>1.25</v>
      </c>
      <c r="L59" s="206">
        <v>0.06</v>
      </c>
      <c r="M59" s="206">
        <v>0.09</v>
      </c>
      <c r="N59" s="206">
        <v>0.1</v>
      </c>
      <c r="O59" s="206">
        <v>0.06</v>
      </c>
      <c r="P59" s="206">
        <v>4.63</v>
      </c>
      <c r="Q59" s="206">
        <v>0.22</v>
      </c>
      <c r="R59" s="206">
        <v>0.28999999999999998</v>
      </c>
      <c r="S59" s="206">
        <v>0.06</v>
      </c>
      <c r="T59" s="206">
        <v>0.08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2.2400000000000002</v>
      </c>
      <c r="AD59" s="206">
        <v>0</v>
      </c>
      <c r="AE59" s="206">
        <v>0</v>
      </c>
      <c r="AF59" s="206">
        <v>0</v>
      </c>
      <c r="AG59" s="206">
        <v>51.5</v>
      </c>
      <c r="AH59" s="206">
        <v>0</v>
      </c>
      <c r="AI59" s="206">
        <v>0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1.32</v>
      </c>
      <c r="E60" s="206">
        <v>0</v>
      </c>
      <c r="F60" s="206">
        <v>0.48</v>
      </c>
      <c r="G60" s="206">
        <v>0.61</v>
      </c>
      <c r="H60" s="206">
        <v>0</v>
      </c>
      <c r="I60" s="206">
        <v>2.63</v>
      </c>
      <c r="J60" s="206">
        <v>7.0000000000000007E-2</v>
      </c>
      <c r="K60" s="206">
        <v>1.25</v>
      </c>
      <c r="L60" s="206">
        <v>0.06</v>
      </c>
      <c r="M60" s="206">
        <v>0.09</v>
      </c>
      <c r="N60" s="206">
        <v>0.1</v>
      </c>
      <c r="O60" s="206">
        <v>0.06</v>
      </c>
      <c r="P60" s="206">
        <v>4.63</v>
      </c>
      <c r="Q60" s="206">
        <v>0.22</v>
      </c>
      <c r="R60" s="206">
        <v>0.28999999999999998</v>
      </c>
      <c r="S60" s="206">
        <v>0.06</v>
      </c>
      <c r="T60" s="206">
        <v>0.08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2.2400000000000002</v>
      </c>
      <c r="AD60" s="206">
        <v>0</v>
      </c>
      <c r="AE60" s="206">
        <v>0</v>
      </c>
      <c r="AF60" s="206">
        <v>0</v>
      </c>
      <c r="AG60" s="206">
        <v>51.5</v>
      </c>
      <c r="AH60" s="206">
        <v>0</v>
      </c>
      <c r="AI60" s="206">
        <v>0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1.32</v>
      </c>
      <c r="E61" s="206">
        <v>0</v>
      </c>
      <c r="F61" s="206">
        <v>0.48</v>
      </c>
      <c r="G61" s="206">
        <v>0.61</v>
      </c>
      <c r="H61" s="206">
        <v>0</v>
      </c>
      <c r="I61" s="206">
        <v>2.63</v>
      </c>
      <c r="J61" s="206">
        <v>7.0000000000000007E-2</v>
      </c>
      <c r="K61" s="206">
        <v>1.25</v>
      </c>
      <c r="L61" s="206">
        <v>0.06</v>
      </c>
      <c r="M61" s="206">
        <v>0.09</v>
      </c>
      <c r="N61" s="206">
        <v>0.1</v>
      </c>
      <c r="O61" s="206">
        <v>0.06</v>
      </c>
      <c r="P61" s="206">
        <v>4.12</v>
      </c>
      <c r="Q61" s="206">
        <v>0.22</v>
      </c>
      <c r="R61" s="206">
        <v>0.28999999999999998</v>
      </c>
      <c r="S61" s="206">
        <v>0.06</v>
      </c>
      <c r="T61" s="206">
        <v>0.08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2.2400000000000002</v>
      </c>
      <c r="AD61" s="206">
        <v>0</v>
      </c>
      <c r="AE61" s="206">
        <v>0</v>
      </c>
      <c r="AF61" s="206">
        <v>0</v>
      </c>
      <c r="AG61" s="206">
        <v>51.5</v>
      </c>
      <c r="AH61" s="206">
        <v>0</v>
      </c>
      <c r="AI61" s="206">
        <v>0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1.32</v>
      </c>
      <c r="E62" s="206">
        <v>0</v>
      </c>
      <c r="F62" s="206">
        <v>0.48</v>
      </c>
      <c r="G62" s="206">
        <v>0.61</v>
      </c>
      <c r="H62" s="206">
        <v>0</v>
      </c>
      <c r="I62" s="206">
        <v>2.63</v>
      </c>
      <c r="J62" s="206">
        <v>7.0000000000000007E-2</v>
      </c>
      <c r="K62" s="206">
        <v>1.25</v>
      </c>
      <c r="L62" s="206">
        <v>0.06</v>
      </c>
      <c r="M62" s="206">
        <v>0.09</v>
      </c>
      <c r="N62" s="206">
        <v>0.1</v>
      </c>
      <c r="O62" s="206">
        <v>0.06</v>
      </c>
      <c r="P62" s="206">
        <v>4.12</v>
      </c>
      <c r="Q62" s="206">
        <v>0.22</v>
      </c>
      <c r="R62" s="206">
        <v>0.28999999999999998</v>
      </c>
      <c r="S62" s="206">
        <v>0.06</v>
      </c>
      <c r="T62" s="206">
        <v>0.08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2.2400000000000002</v>
      </c>
      <c r="AD62" s="206">
        <v>0</v>
      </c>
      <c r="AE62" s="206">
        <v>0</v>
      </c>
      <c r="AF62" s="206">
        <v>0</v>
      </c>
      <c r="AG62" s="206">
        <v>51.5</v>
      </c>
      <c r="AH62" s="206">
        <v>0</v>
      </c>
      <c r="AI62" s="206">
        <v>0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1.32</v>
      </c>
      <c r="E63" s="206">
        <v>0</v>
      </c>
      <c r="F63" s="206">
        <v>0.48</v>
      </c>
      <c r="G63" s="206">
        <v>0.61</v>
      </c>
      <c r="H63" s="206">
        <v>0</v>
      </c>
      <c r="I63" s="206">
        <v>2.63</v>
      </c>
      <c r="J63" s="206">
        <v>7.0000000000000007E-2</v>
      </c>
      <c r="K63" s="206">
        <v>2.44</v>
      </c>
      <c r="L63" s="206">
        <v>0.06</v>
      </c>
      <c r="M63" s="206">
        <v>0.09</v>
      </c>
      <c r="N63" s="206">
        <v>0.1</v>
      </c>
      <c r="O63" s="206">
        <v>0.06</v>
      </c>
      <c r="P63" s="206">
        <v>3.36</v>
      </c>
      <c r="Q63" s="206">
        <v>0.22</v>
      </c>
      <c r="R63" s="206">
        <v>0.28999999999999998</v>
      </c>
      <c r="S63" s="206">
        <v>7.0000000000000007E-2</v>
      </c>
      <c r="T63" s="206">
        <v>0.08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2.2400000000000002</v>
      </c>
      <c r="AD63" s="206">
        <v>0</v>
      </c>
      <c r="AE63" s="206">
        <v>0</v>
      </c>
      <c r="AF63" s="206">
        <v>0</v>
      </c>
      <c r="AG63" s="206">
        <v>51.5</v>
      </c>
      <c r="AH63" s="206">
        <v>0</v>
      </c>
      <c r="AI63" s="206">
        <v>0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1.32</v>
      </c>
      <c r="E64" s="206">
        <v>0</v>
      </c>
      <c r="F64" s="206">
        <v>0.48</v>
      </c>
      <c r="G64" s="206">
        <v>0.61</v>
      </c>
      <c r="H64" s="206">
        <v>0</v>
      </c>
      <c r="I64" s="206">
        <v>2.63</v>
      </c>
      <c r="J64" s="206">
        <v>7.0000000000000007E-2</v>
      </c>
      <c r="K64" s="206">
        <v>2.4500000000000002</v>
      </c>
      <c r="L64" s="206">
        <v>0.06</v>
      </c>
      <c r="M64" s="206">
        <v>0.09</v>
      </c>
      <c r="N64" s="206">
        <v>0.1</v>
      </c>
      <c r="O64" s="206">
        <v>0.06</v>
      </c>
      <c r="P64" s="206">
        <v>3.36</v>
      </c>
      <c r="Q64" s="206">
        <v>0.22</v>
      </c>
      <c r="R64" s="206">
        <v>0.28999999999999998</v>
      </c>
      <c r="S64" s="206">
        <v>7.0000000000000007E-2</v>
      </c>
      <c r="T64" s="206">
        <v>0.08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2.2400000000000002</v>
      </c>
      <c r="AD64" s="206">
        <v>0</v>
      </c>
      <c r="AE64" s="206">
        <v>0</v>
      </c>
      <c r="AF64" s="206">
        <v>0</v>
      </c>
      <c r="AG64" s="206">
        <v>51.5</v>
      </c>
      <c r="AH64" s="206">
        <v>0</v>
      </c>
      <c r="AI64" s="206">
        <v>0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1.32</v>
      </c>
      <c r="E65" s="206">
        <v>0</v>
      </c>
      <c r="F65" s="206">
        <v>0.48</v>
      </c>
      <c r="G65" s="206">
        <v>0.61</v>
      </c>
      <c r="H65" s="206">
        <v>0</v>
      </c>
      <c r="I65" s="206">
        <v>2.63</v>
      </c>
      <c r="J65" s="206">
        <v>7.0000000000000007E-2</v>
      </c>
      <c r="K65" s="206">
        <v>2.44</v>
      </c>
      <c r="L65" s="206">
        <v>0.06</v>
      </c>
      <c r="M65" s="206">
        <v>0.09</v>
      </c>
      <c r="N65" s="206">
        <v>0.1</v>
      </c>
      <c r="O65" s="206">
        <v>0.06</v>
      </c>
      <c r="P65" s="206">
        <v>3.46</v>
      </c>
      <c r="Q65" s="206">
        <v>0.27</v>
      </c>
      <c r="R65" s="206">
        <v>0.28999999999999998</v>
      </c>
      <c r="S65" s="206">
        <v>0.09</v>
      </c>
      <c r="T65" s="206">
        <v>0.08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2.2400000000000002</v>
      </c>
      <c r="AD65" s="206">
        <v>0</v>
      </c>
      <c r="AE65" s="206">
        <v>0</v>
      </c>
      <c r="AF65" s="206">
        <v>0</v>
      </c>
      <c r="AG65" s="206">
        <v>51.5</v>
      </c>
      <c r="AH65" s="206">
        <v>0</v>
      </c>
      <c r="AI65" s="206">
        <v>0</v>
      </c>
      <c r="AJ65" s="206">
        <v>0</v>
      </c>
      <c r="AK65" s="206">
        <v>4.1399999999999997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1.32</v>
      </c>
      <c r="E66" s="206">
        <v>0</v>
      </c>
      <c r="F66" s="206">
        <v>0.48</v>
      </c>
      <c r="G66" s="206">
        <v>0.61</v>
      </c>
      <c r="H66" s="206">
        <v>0</v>
      </c>
      <c r="I66" s="206">
        <v>2.63</v>
      </c>
      <c r="J66" s="206">
        <v>7.0000000000000007E-2</v>
      </c>
      <c r="K66" s="206">
        <v>2.4500000000000002</v>
      </c>
      <c r="L66" s="206">
        <v>0.06</v>
      </c>
      <c r="M66" s="206">
        <v>0.09</v>
      </c>
      <c r="N66" s="206">
        <v>0.1</v>
      </c>
      <c r="O66" s="206">
        <v>0.06</v>
      </c>
      <c r="P66" s="206">
        <v>3.46</v>
      </c>
      <c r="Q66" s="206">
        <v>0.26</v>
      </c>
      <c r="R66" s="206">
        <v>0.28999999999999998</v>
      </c>
      <c r="S66" s="206">
        <v>0.09</v>
      </c>
      <c r="T66" s="206">
        <v>0.08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2.2999999999999998</v>
      </c>
      <c r="AD66" s="206">
        <v>0</v>
      </c>
      <c r="AE66" s="206">
        <v>0</v>
      </c>
      <c r="AF66" s="206">
        <v>0</v>
      </c>
      <c r="AG66" s="206">
        <v>51.5</v>
      </c>
      <c r="AH66" s="206">
        <v>0</v>
      </c>
      <c r="AI66" s="206">
        <v>0</v>
      </c>
      <c r="AJ66" s="206">
        <v>0</v>
      </c>
      <c r="AK66" s="206">
        <v>4.1399999999999997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1.33</v>
      </c>
      <c r="E67" s="206">
        <v>0</v>
      </c>
      <c r="F67" s="206">
        <v>0.48</v>
      </c>
      <c r="G67" s="206">
        <v>0.61</v>
      </c>
      <c r="H67" s="206">
        <v>0</v>
      </c>
      <c r="I67" s="206">
        <v>2.63</v>
      </c>
      <c r="J67" s="206">
        <v>7.0000000000000007E-2</v>
      </c>
      <c r="K67" s="206">
        <v>2.61</v>
      </c>
      <c r="L67" s="206">
        <v>0.28999999999999998</v>
      </c>
      <c r="M67" s="206">
        <v>0.09</v>
      </c>
      <c r="N67" s="206">
        <v>0.1</v>
      </c>
      <c r="O67" s="206">
        <v>0.06</v>
      </c>
      <c r="P67" s="206">
        <v>3.46</v>
      </c>
      <c r="Q67" s="206">
        <v>0.26</v>
      </c>
      <c r="R67" s="206">
        <v>0.74</v>
      </c>
      <c r="S67" s="206">
        <v>0.1</v>
      </c>
      <c r="T67" s="206">
        <v>0.08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2.2999999999999998</v>
      </c>
      <c r="AD67" s="206">
        <v>0</v>
      </c>
      <c r="AE67" s="206">
        <v>0</v>
      </c>
      <c r="AF67" s="206">
        <v>0</v>
      </c>
      <c r="AG67" s="206">
        <v>51.5</v>
      </c>
      <c r="AH67" s="206">
        <v>0</v>
      </c>
      <c r="AI67" s="206">
        <v>0</v>
      </c>
      <c r="AJ67" s="206">
        <v>0</v>
      </c>
      <c r="AK67" s="206">
        <v>4.1399999999999997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1.33</v>
      </c>
      <c r="E68" s="206">
        <v>0</v>
      </c>
      <c r="F68" s="206">
        <v>0.48</v>
      </c>
      <c r="G68" s="206">
        <v>0.61</v>
      </c>
      <c r="H68" s="206">
        <v>0</v>
      </c>
      <c r="I68" s="206">
        <v>2.63</v>
      </c>
      <c r="J68" s="206">
        <v>7.0000000000000007E-2</v>
      </c>
      <c r="K68" s="206">
        <v>2.61</v>
      </c>
      <c r="L68" s="206">
        <v>0.26</v>
      </c>
      <c r="M68" s="206">
        <v>0.09</v>
      </c>
      <c r="N68" s="206">
        <v>0.1</v>
      </c>
      <c r="O68" s="206">
        <v>0.06</v>
      </c>
      <c r="P68" s="206">
        <v>3.46</v>
      </c>
      <c r="Q68" s="206">
        <v>0.26</v>
      </c>
      <c r="R68" s="206">
        <v>0.74</v>
      </c>
      <c r="S68" s="206">
        <v>0.1</v>
      </c>
      <c r="T68" s="206">
        <v>0.08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2.2999999999999998</v>
      </c>
      <c r="AD68" s="206">
        <v>0</v>
      </c>
      <c r="AE68" s="206">
        <v>0</v>
      </c>
      <c r="AF68" s="206">
        <v>0</v>
      </c>
      <c r="AG68" s="206">
        <v>51.5</v>
      </c>
      <c r="AH68" s="206">
        <v>0</v>
      </c>
      <c r="AI68" s="206">
        <v>0</v>
      </c>
      <c r="AJ68" s="206">
        <v>0</v>
      </c>
      <c r="AK68" s="206">
        <v>4.1399999999999997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1.33</v>
      </c>
      <c r="E69" s="206">
        <v>0</v>
      </c>
      <c r="F69" s="206">
        <v>0.48</v>
      </c>
      <c r="G69" s="206">
        <v>0.61</v>
      </c>
      <c r="H69" s="206">
        <v>0</v>
      </c>
      <c r="I69" s="206">
        <v>2.63</v>
      </c>
      <c r="J69" s="206">
        <v>7.0000000000000007E-2</v>
      </c>
      <c r="K69" s="206">
        <v>2.61</v>
      </c>
      <c r="L69" s="206">
        <v>0.06</v>
      </c>
      <c r="M69" s="206">
        <v>0.09</v>
      </c>
      <c r="N69" s="206">
        <v>0.1</v>
      </c>
      <c r="O69" s="206">
        <v>0.06</v>
      </c>
      <c r="P69" s="206">
        <v>3.46</v>
      </c>
      <c r="Q69" s="206">
        <v>0.26</v>
      </c>
      <c r="R69" s="206">
        <v>0.74</v>
      </c>
      <c r="S69" s="206">
        <v>0.1</v>
      </c>
      <c r="T69" s="206">
        <v>0.08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2.2999999999999998</v>
      </c>
      <c r="AD69" s="206">
        <v>0</v>
      </c>
      <c r="AE69" s="206">
        <v>0</v>
      </c>
      <c r="AF69" s="206">
        <v>0</v>
      </c>
      <c r="AG69" s="206">
        <v>51.5</v>
      </c>
      <c r="AH69" s="206">
        <v>0</v>
      </c>
      <c r="AI69" s="206">
        <v>0</v>
      </c>
      <c r="AJ69" s="206">
        <v>0</v>
      </c>
      <c r="AK69" s="206">
        <v>4.1399999999999997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1.33</v>
      </c>
      <c r="E70" s="206">
        <v>0</v>
      </c>
      <c r="F70" s="206">
        <v>0.48</v>
      </c>
      <c r="G70" s="206">
        <v>0.61</v>
      </c>
      <c r="H70" s="206">
        <v>0</v>
      </c>
      <c r="I70" s="206">
        <v>2.63</v>
      </c>
      <c r="J70" s="206">
        <v>7.0000000000000007E-2</v>
      </c>
      <c r="K70" s="206">
        <v>2.61</v>
      </c>
      <c r="L70" s="206">
        <v>0</v>
      </c>
      <c r="M70" s="206">
        <v>0.09</v>
      </c>
      <c r="N70" s="206">
        <v>0.1</v>
      </c>
      <c r="O70" s="206">
        <v>0.06</v>
      </c>
      <c r="P70" s="206">
        <v>3.46</v>
      </c>
      <c r="Q70" s="206">
        <v>0.38</v>
      </c>
      <c r="R70" s="206">
        <v>0.74</v>
      </c>
      <c r="S70" s="206">
        <v>0.19</v>
      </c>
      <c r="T70" s="206">
        <v>0.08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2.2999999999999998</v>
      </c>
      <c r="AD70" s="206">
        <v>0</v>
      </c>
      <c r="AE70" s="206">
        <v>0</v>
      </c>
      <c r="AF70" s="206">
        <v>0</v>
      </c>
      <c r="AG70" s="206">
        <v>51.5</v>
      </c>
      <c r="AH70" s="206">
        <v>0</v>
      </c>
      <c r="AI70" s="206">
        <v>0</v>
      </c>
      <c r="AJ70" s="206">
        <v>0</v>
      </c>
      <c r="AK70" s="206">
        <v>4.1399999999999997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1.33</v>
      </c>
      <c r="E71" s="206">
        <v>0</v>
      </c>
      <c r="F71" s="206">
        <v>0.48</v>
      </c>
      <c r="G71" s="206">
        <v>0.61</v>
      </c>
      <c r="H71" s="206">
        <v>0</v>
      </c>
      <c r="I71" s="206">
        <v>2.63</v>
      </c>
      <c r="J71" s="206">
        <v>7.0000000000000007E-2</v>
      </c>
      <c r="K71" s="206">
        <v>2.61</v>
      </c>
      <c r="L71" s="206">
        <v>0</v>
      </c>
      <c r="M71" s="206">
        <v>0.09</v>
      </c>
      <c r="N71" s="206">
        <v>0.1</v>
      </c>
      <c r="O71" s="206">
        <v>0.06</v>
      </c>
      <c r="P71" s="206">
        <v>3.46</v>
      </c>
      <c r="Q71" s="206">
        <v>0.38</v>
      </c>
      <c r="R71" s="206">
        <v>0.74</v>
      </c>
      <c r="S71" s="206">
        <v>0.18</v>
      </c>
      <c r="T71" s="206">
        <v>0.08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2.2999999999999998</v>
      </c>
      <c r="AD71" s="206">
        <v>0</v>
      </c>
      <c r="AE71" s="206">
        <v>0</v>
      </c>
      <c r="AF71" s="206">
        <v>0</v>
      </c>
      <c r="AG71" s="206">
        <v>51.5</v>
      </c>
      <c r="AH71" s="206">
        <v>0</v>
      </c>
      <c r="AI71" s="206">
        <v>0</v>
      </c>
      <c r="AJ71" s="206">
        <v>0</v>
      </c>
      <c r="AK71" s="206">
        <v>4.1399999999999997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1.33</v>
      </c>
      <c r="E72" s="206">
        <v>0</v>
      </c>
      <c r="F72" s="206">
        <v>0.48</v>
      </c>
      <c r="G72" s="206">
        <v>0.61</v>
      </c>
      <c r="H72" s="206">
        <v>0</v>
      </c>
      <c r="I72" s="206">
        <v>2.63</v>
      </c>
      <c r="J72" s="206">
        <v>7.0000000000000007E-2</v>
      </c>
      <c r="K72" s="206">
        <v>2.61</v>
      </c>
      <c r="L72" s="206">
        <v>0.06</v>
      </c>
      <c r="M72" s="206">
        <v>0.09</v>
      </c>
      <c r="N72" s="206">
        <v>0.1</v>
      </c>
      <c r="O72" s="206">
        <v>0.06</v>
      </c>
      <c r="P72" s="206">
        <v>3.46</v>
      </c>
      <c r="Q72" s="206">
        <v>0.38</v>
      </c>
      <c r="R72" s="206">
        <v>0.74</v>
      </c>
      <c r="S72" s="206">
        <v>0.18</v>
      </c>
      <c r="T72" s="206">
        <v>0.08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2.2999999999999998</v>
      </c>
      <c r="AD72" s="206">
        <v>0</v>
      </c>
      <c r="AE72" s="206">
        <v>0</v>
      </c>
      <c r="AF72" s="206">
        <v>0</v>
      </c>
      <c r="AG72" s="206">
        <v>51.5</v>
      </c>
      <c r="AH72" s="206">
        <v>0</v>
      </c>
      <c r="AI72" s="206">
        <v>0</v>
      </c>
      <c r="AJ72" s="206">
        <v>0</v>
      </c>
      <c r="AK72" s="206">
        <v>4.1399999999999997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1.33</v>
      </c>
      <c r="E73" s="206">
        <v>0</v>
      </c>
      <c r="F73" s="206">
        <v>0.48</v>
      </c>
      <c r="G73" s="206">
        <v>0.61</v>
      </c>
      <c r="H73" s="206">
        <v>0</v>
      </c>
      <c r="I73" s="206">
        <v>2.63</v>
      </c>
      <c r="J73" s="206">
        <v>7.0000000000000007E-2</v>
      </c>
      <c r="K73" s="206">
        <v>2.61</v>
      </c>
      <c r="L73" s="206">
        <v>0.06</v>
      </c>
      <c r="M73" s="206">
        <v>0.09</v>
      </c>
      <c r="N73" s="206">
        <v>0.1</v>
      </c>
      <c r="O73" s="206">
        <v>0.06</v>
      </c>
      <c r="P73" s="206">
        <v>3.46</v>
      </c>
      <c r="Q73" s="206">
        <v>0.38</v>
      </c>
      <c r="R73" s="206">
        <v>0.74</v>
      </c>
      <c r="S73" s="206">
        <v>0.18</v>
      </c>
      <c r="T73" s="206">
        <v>0.08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2.2999999999999998</v>
      </c>
      <c r="AD73" s="206">
        <v>0</v>
      </c>
      <c r="AE73" s="206">
        <v>0</v>
      </c>
      <c r="AF73" s="206">
        <v>0</v>
      </c>
      <c r="AG73" s="206">
        <v>51.5</v>
      </c>
      <c r="AH73" s="206">
        <v>0</v>
      </c>
      <c r="AI73" s="206">
        <v>0</v>
      </c>
      <c r="AJ73" s="206">
        <v>0</v>
      </c>
      <c r="AK73" s="206">
        <v>4.1399999999999997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1.33</v>
      </c>
      <c r="E74" s="206">
        <v>0</v>
      </c>
      <c r="F74" s="206">
        <v>0.48</v>
      </c>
      <c r="G74" s="206">
        <v>0.61</v>
      </c>
      <c r="H74" s="206">
        <v>0</v>
      </c>
      <c r="I74" s="206">
        <v>2.63</v>
      </c>
      <c r="J74" s="206">
        <v>7.0000000000000007E-2</v>
      </c>
      <c r="K74" s="206">
        <v>2.61</v>
      </c>
      <c r="L74" s="206">
        <v>0.06</v>
      </c>
      <c r="M74" s="206">
        <v>0.09</v>
      </c>
      <c r="N74" s="206">
        <v>0.1</v>
      </c>
      <c r="O74" s="206">
        <v>0.06</v>
      </c>
      <c r="P74" s="206">
        <v>3.46</v>
      </c>
      <c r="Q74" s="206">
        <v>0.38</v>
      </c>
      <c r="R74" s="206">
        <v>0.74</v>
      </c>
      <c r="S74" s="206">
        <v>0.18</v>
      </c>
      <c r="T74" s="206">
        <v>0.08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2.2400000000000002</v>
      </c>
      <c r="AD74" s="206">
        <v>0</v>
      </c>
      <c r="AE74" s="206">
        <v>0</v>
      </c>
      <c r="AF74" s="206">
        <v>0</v>
      </c>
      <c r="AG74" s="206">
        <v>51.5</v>
      </c>
      <c r="AH74" s="206">
        <v>0</v>
      </c>
      <c r="AI74" s="206">
        <v>0</v>
      </c>
      <c r="AJ74" s="206">
        <v>0</v>
      </c>
      <c r="AK74" s="206">
        <v>4.1399999999999997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1.33</v>
      </c>
      <c r="E75" s="206">
        <v>0</v>
      </c>
      <c r="F75" s="206">
        <v>0.48</v>
      </c>
      <c r="G75" s="206">
        <v>0.61</v>
      </c>
      <c r="H75" s="206">
        <v>0</v>
      </c>
      <c r="I75" s="206">
        <v>2.63</v>
      </c>
      <c r="J75" s="206">
        <v>7.0000000000000007E-2</v>
      </c>
      <c r="K75" s="206">
        <v>2.61</v>
      </c>
      <c r="L75" s="206">
        <v>0.06</v>
      </c>
      <c r="M75" s="206">
        <v>0.09</v>
      </c>
      <c r="N75" s="206">
        <v>0.1</v>
      </c>
      <c r="O75" s="206">
        <v>0.06</v>
      </c>
      <c r="P75" s="206">
        <v>3.46</v>
      </c>
      <c r="Q75" s="206">
        <v>0.38</v>
      </c>
      <c r="R75" s="206">
        <v>0.74</v>
      </c>
      <c r="S75" s="206">
        <v>0.18</v>
      </c>
      <c r="T75" s="206">
        <v>0.08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2.19</v>
      </c>
      <c r="AD75" s="206">
        <v>0</v>
      </c>
      <c r="AE75" s="206">
        <v>0</v>
      </c>
      <c r="AF75" s="206">
        <v>0</v>
      </c>
      <c r="AG75" s="206">
        <v>51.5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1.33</v>
      </c>
      <c r="E76" s="206">
        <v>0</v>
      </c>
      <c r="F76" s="206">
        <v>0.48</v>
      </c>
      <c r="G76" s="206">
        <v>0.61</v>
      </c>
      <c r="H76" s="206">
        <v>0</v>
      </c>
      <c r="I76" s="206">
        <v>2.63</v>
      </c>
      <c r="J76" s="206">
        <v>7.0000000000000007E-2</v>
      </c>
      <c r="K76" s="206">
        <v>2.61</v>
      </c>
      <c r="L76" s="206">
        <v>0.06</v>
      </c>
      <c r="M76" s="206">
        <v>0.09</v>
      </c>
      <c r="N76" s="206">
        <v>0.1</v>
      </c>
      <c r="O76" s="206">
        <v>0.06</v>
      </c>
      <c r="P76" s="206">
        <v>3.46</v>
      </c>
      <c r="Q76" s="206">
        <v>0.38</v>
      </c>
      <c r="R76" s="206">
        <v>0.74</v>
      </c>
      <c r="S76" s="206">
        <v>0.36</v>
      </c>
      <c r="T76" s="206">
        <v>0.08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2.19</v>
      </c>
      <c r="AD76" s="206">
        <v>0</v>
      </c>
      <c r="AE76" s="206">
        <v>0</v>
      </c>
      <c r="AF76" s="206">
        <v>0</v>
      </c>
      <c r="AG76" s="206">
        <v>51.5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1.33</v>
      </c>
      <c r="E77" s="206">
        <v>0</v>
      </c>
      <c r="F77" s="206">
        <v>0.48</v>
      </c>
      <c r="G77" s="206">
        <v>0.61</v>
      </c>
      <c r="H77" s="206">
        <v>0</v>
      </c>
      <c r="I77" s="206">
        <v>2.63</v>
      </c>
      <c r="J77" s="206">
        <v>7.0000000000000007E-2</v>
      </c>
      <c r="K77" s="206">
        <v>2.61</v>
      </c>
      <c r="L77" s="206">
        <v>0.06</v>
      </c>
      <c r="M77" s="206">
        <v>0.09</v>
      </c>
      <c r="N77" s="206">
        <v>0.1</v>
      </c>
      <c r="O77" s="206">
        <v>0.06</v>
      </c>
      <c r="P77" s="206">
        <v>3.46</v>
      </c>
      <c r="Q77" s="206">
        <v>0.38</v>
      </c>
      <c r="R77" s="206">
        <v>0.74</v>
      </c>
      <c r="S77" s="206">
        <v>0.36</v>
      </c>
      <c r="T77" s="206">
        <v>0.08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2.19</v>
      </c>
      <c r="AD77" s="206">
        <v>0</v>
      </c>
      <c r="AE77" s="206">
        <v>0</v>
      </c>
      <c r="AF77" s="206">
        <v>0</v>
      </c>
      <c r="AG77" s="206">
        <v>51.5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1.33</v>
      </c>
      <c r="E78" s="206">
        <v>0</v>
      </c>
      <c r="F78" s="206">
        <v>0.48</v>
      </c>
      <c r="G78" s="206">
        <v>0.61</v>
      </c>
      <c r="H78" s="206">
        <v>0</v>
      </c>
      <c r="I78" s="206">
        <v>2.63</v>
      </c>
      <c r="J78" s="206">
        <v>7.0000000000000007E-2</v>
      </c>
      <c r="K78" s="206">
        <v>2.61</v>
      </c>
      <c r="L78" s="206">
        <v>0.06</v>
      </c>
      <c r="M78" s="206">
        <v>0.09</v>
      </c>
      <c r="N78" s="206">
        <v>0.1</v>
      </c>
      <c r="O78" s="206">
        <v>0.06</v>
      </c>
      <c r="P78" s="206">
        <v>3.46</v>
      </c>
      <c r="Q78" s="206">
        <v>0.38</v>
      </c>
      <c r="R78" s="206">
        <v>0.74</v>
      </c>
      <c r="S78" s="206">
        <v>0.36</v>
      </c>
      <c r="T78" s="206">
        <v>0.08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2.19</v>
      </c>
      <c r="AD78" s="206">
        <v>0</v>
      </c>
      <c r="AE78" s="206">
        <v>0</v>
      </c>
      <c r="AF78" s="206">
        <v>0</v>
      </c>
      <c r="AG78" s="206">
        <v>51.5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1.33</v>
      </c>
      <c r="E79" s="206">
        <v>0</v>
      </c>
      <c r="F79" s="206">
        <v>0.48</v>
      </c>
      <c r="G79" s="206">
        <v>0.61</v>
      </c>
      <c r="H79" s="206">
        <v>0</v>
      </c>
      <c r="I79" s="206">
        <v>2.63</v>
      </c>
      <c r="J79" s="206">
        <v>7.0000000000000007E-2</v>
      </c>
      <c r="K79" s="206">
        <v>2.61</v>
      </c>
      <c r="L79" s="206">
        <v>0.06</v>
      </c>
      <c r="M79" s="206">
        <v>0.09</v>
      </c>
      <c r="N79" s="206">
        <v>0.1</v>
      </c>
      <c r="O79" s="206">
        <v>0.06</v>
      </c>
      <c r="P79" s="206">
        <v>3.46</v>
      </c>
      <c r="Q79" s="206">
        <v>0.38</v>
      </c>
      <c r="R79" s="206">
        <v>0.86</v>
      </c>
      <c r="S79" s="206">
        <v>0.36</v>
      </c>
      <c r="T79" s="206">
        <v>0.08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2.19</v>
      </c>
      <c r="AD79" s="206">
        <v>0</v>
      </c>
      <c r="AE79" s="206">
        <v>0</v>
      </c>
      <c r="AF79" s="206">
        <v>0</v>
      </c>
      <c r="AG79" s="206">
        <v>53.32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1.33</v>
      </c>
      <c r="E80" s="206">
        <v>0</v>
      </c>
      <c r="F80" s="206">
        <v>0.48</v>
      </c>
      <c r="G80" s="206">
        <v>0.61</v>
      </c>
      <c r="H80" s="206">
        <v>0</v>
      </c>
      <c r="I80" s="206">
        <v>2.63</v>
      </c>
      <c r="J80" s="206">
        <v>7.0000000000000007E-2</v>
      </c>
      <c r="K80" s="206">
        <v>2.61</v>
      </c>
      <c r="L80" s="206">
        <v>0.06</v>
      </c>
      <c r="M80" s="206">
        <v>0.09</v>
      </c>
      <c r="N80" s="206">
        <v>0.1</v>
      </c>
      <c r="O80" s="206">
        <v>0.06</v>
      </c>
      <c r="P80" s="206">
        <v>3.46</v>
      </c>
      <c r="Q80" s="206">
        <v>0.38</v>
      </c>
      <c r="R80" s="206">
        <v>0.86</v>
      </c>
      <c r="S80" s="206">
        <v>0.36</v>
      </c>
      <c r="T80" s="206">
        <v>0.08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2.19</v>
      </c>
      <c r="AD80" s="206">
        <v>0</v>
      </c>
      <c r="AE80" s="206">
        <v>0</v>
      </c>
      <c r="AF80" s="206">
        <v>0</v>
      </c>
      <c r="AG80" s="206">
        <v>53.32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1.33</v>
      </c>
      <c r="E81" s="206">
        <v>0</v>
      </c>
      <c r="F81" s="206">
        <v>0.48</v>
      </c>
      <c r="G81" s="206">
        <v>0.61</v>
      </c>
      <c r="H81" s="206">
        <v>0</v>
      </c>
      <c r="I81" s="206">
        <v>2.63</v>
      </c>
      <c r="J81" s="206">
        <v>7.0000000000000007E-2</v>
      </c>
      <c r="K81" s="206">
        <v>2.61</v>
      </c>
      <c r="L81" s="206">
        <v>0.06</v>
      </c>
      <c r="M81" s="206">
        <v>0.09</v>
      </c>
      <c r="N81" s="206">
        <v>0.1</v>
      </c>
      <c r="O81" s="206">
        <v>0.06</v>
      </c>
      <c r="P81" s="206">
        <v>3.46</v>
      </c>
      <c r="Q81" s="206">
        <v>0.38</v>
      </c>
      <c r="R81" s="206">
        <v>0.86</v>
      </c>
      <c r="S81" s="206">
        <v>0.36</v>
      </c>
      <c r="T81" s="206">
        <v>0.08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2.19</v>
      </c>
      <c r="AD81" s="206">
        <v>0</v>
      </c>
      <c r="AE81" s="206">
        <v>0</v>
      </c>
      <c r="AF81" s="206">
        <v>0</v>
      </c>
      <c r="AG81" s="206">
        <v>53.32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1.33</v>
      </c>
      <c r="E82" s="206">
        <v>0</v>
      </c>
      <c r="F82" s="206">
        <v>0.48</v>
      </c>
      <c r="G82" s="206">
        <v>0.61</v>
      </c>
      <c r="H82" s="206">
        <v>0</v>
      </c>
      <c r="I82" s="206">
        <v>2.63</v>
      </c>
      <c r="J82" s="206">
        <v>7.0000000000000007E-2</v>
      </c>
      <c r="K82" s="206">
        <v>2.61</v>
      </c>
      <c r="L82" s="206">
        <v>0.06</v>
      </c>
      <c r="M82" s="206">
        <v>0.09</v>
      </c>
      <c r="N82" s="206">
        <v>0.1</v>
      </c>
      <c r="O82" s="206">
        <v>0.06</v>
      </c>
      <c r="P82" s="206">
        <v>3.46</v>
      </c>
      <c r="Q82" s="206">
        <v>0.38</v>
      </c>
      <c r="R82" s="206">
        <v>0.86</v>
      </c>
      <c r="S82" s="206">
        <v>0.36</v>
      </c>
      <c r="T82" s="206">
        <v>0.08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2.19</v>
      </c>
      <c r="AD82" s="206">
        <v>0</v>
      </c>
      <c r="AE82" s="206">
        <v>0</v>
      </c>
      <c r="AF82" s="206">
        <v>0</v>
      </c>
      <c r="AG82" s="206">
        <v>53.32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1.33</v>
      </c>
      <c r="E83" s="206">
        <v>0</v>
      </c>
      <c r="F83" s="206">
        <v>0.48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2.61</v>
      </c>
      <c r="L83" s="206">
        <v>0.06</v>
      </c>
      <c r="M83" s="206">
        <v>0.09</v>
      </c>
      <c r="N83" s="206">
        <v>0.1</v>
      </c>
      <c r="O83" s="206">
        <v>0.06</v>
      </c>
      <c r="P83" s="206">
        <v>3.46</v>
      </c>
      <c r="Q83" s="206">
        <v>0.38</v>
      </c>
      <c r="R83" s="206">
        <v>0.86</v>
      </c>
      <c r="S83" s="206">
        <v>0.36</v>
      </c>
      <c r="T83" s="206">
        <v>0.08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2.19</v>
      </c>
      <c r="AD83" s="206">
        <v>0</v>
      </c>
      <c r="AE83" s="206">
        <v>0</v>
      </c>
      <c r="AF83" s="206">
        <v>0</v>
      </c>
      <c r="AG83" s="206">
        <v>53.32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1.33</v>
      </c>
      <c r="E84" s="206">
        <v>0</v>
      </c>
      <c r="F84" s="206">
        <v>0.48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2.61</v>
      </c>
      <c r="L84" s="206">
        <v>0.06</v>
      </c>
      <c r="M84" s="206">
        <v>0.09</v>
      </c>
      <c r="N84" s="206">
        <v>0.1</v>
      </c>
      <c r="O84" s="206">
        <v>0.06</v>
      </c>
      <c r="P84" s="206">
        <v>3.46</v>
      </c>
      <c r="Q84" s="206">
        <v>0.38</v>
      </c>
      <c r="R84" s="206">
        <v>0.86</v>
      </c>
      <c r="S84" s="206">
        <v>0.36</v>
      </c>
      <c r="T84" s="206">
        <v>0.08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2.19</v>
      </c>
      <c r="AD84" s="206">
        <v>0</v>
      </c>
      <c r="AE84" s="206">
        <v>0</v>
      </c>
      <c r="AF84" s="206">
        <v>0</v>
      </c>
      <c r="AG84" s="206">
        <v>53.32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1.33</v>
      </c>
      <c r="E85" s="206">
        <v>0</v>
      </c>
      <c r="F85" s="206">
        <v>0.48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2.61</v>
      </c>
      <c r="L85" s="206">
        <v>0.06</v>
      </c>
      <c r="M85" s="206">
        <v>0.09</v>
      </c>
      <c r="N85" s="206">
        <v>0.1</v>
      </c>
      <c r="O85" s="206">
        <v>0.06</v>
      </c>
      <c r="P85" s="206">
        <v>3.46</v>
      </c>
      <c r="Q85" s="206">
        <v>0.38</v>
      </c>
      <c r="R85" s="206">
        <v>0.86</v>
      </c>
      <c r="S85" s="206">
        <v>0.36</v>
      </c>
      <c r="T85" s="206">
        <v>0.08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2.19</v>
      </c>
      <c r="AD85" s="206">
        <v>0</v>
      </c>
      <c r="AE85" s="206">
        <v>0</v>
      </c>
      <c r="AF85" s="206">
        <v>0</v>
      </c>
      <c r="AG85" s="206">
        <v>53.32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1.33</v>
      </c>
      <c r="E86" s="206">
        <v>0</v>
      </c>
      <c r="F86" s="206">
        <v>0.48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2.61</v>
      </c>
      <c r="L86" s="206">
        <v>0.06</v>
      </c>
      <c r="M86" s="206">
        <v>0.09</v>
      </c>
      <c r="N86" s="206">
        <v>0.1</v>
      </c>
      <c r="O86" s="206">
        <v>0.06</v>
      </c>
      <c r="P86" s="206">
        <v>3.46</v>
      </c>
      <c r="Q86" s="206">
        <v>0.38</v>
      </c>
      <c r="R86" s="206">
        <v>0.86</v>
      </c>
      <c r="S86" s="206">
        <v>0.36</v>
      </c>
      <c r="T86" s="206">
        <v>0.08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2.19</v>
      </c>
      <c r="AD86" s="206">
        <v>0</v>
      </c>
      <c r="AE86" s="206">
        <v>0</v>
      </c>
      <c r="AF86" s="206">
        <v>0</v>
      </c>
      <c r="AG86" s="206">
        <v>53.32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1.33</v>
      </c>
      <c r="E87" s="206">
        <v>0</v>
      </c>
      <c r="F87" s="206">
        <v>0.48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2.61</v>
      </c>
      <c r="L87" s="206">
        <v>0</v>
      </c>
      <c r="M87" s="206">
        <v>0.09</v>
      </c>
      <c r="N87" s="206">
        <v>0.1</v>
      </c>
      <c r="O87" s="206">
        <v>0.06</v>
      </c>
      <c r="P87" s="206">
        <v>3.46</v>
      </c>
      <c r="Q87" s="206">
        <v>0.38</v>
      </c>
      <c r="R87" s="206">
        <v>0.86</v>
      </c>
      <c r="S87" s="206">
        <v>0.37</v>
      </c>
      <c r="T87" s="206">
        <v>0.08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2.19</v>
      </c>
      <c r="AD87" s="206">
        <v>0</v>
      </c>
      <c r="AE87" s="206">
        <v>0</v>
      </c>
      <c r="AF87" s="206">
        <v>0</v>
      </c>
      <c r="AG87" s="206">
        <v>53.32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1.33</v>
      </c>
      <c r="E88" s="206">
        <v>0</v>
      </c>
      <c r="F88" s="206">
        <v>0.48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2.61</v>
      </c>
      <c r="L88" s="206">
        <v>0.06</v>
      </c>
      <c r="M88" s="206">
        <v>0.09</v>
      </c>
      <c r="N88" s="206">
        <v>0.1</v>
      </c>
      <c r="O88" s="206">
        <v>0.06</v>
      </c>
      <c r="P88" s="206">
        <v>3.46</v>
      </c>
      <c r="Q88" s="206">
        <v>0.38</v>
      </c>
      <c r="R88" s="206">
        <v>0.74</v>
      </c>
      <c r="S88" s="206">
        <v>0.37</v>
      </c>
      <c r="T88" s="206">
        <v>0.08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2.19</v>
      </c>
      <c r="AD88" s="206">
        <v>0</v>
      </c>
      <c r="AE88" s="206">
        <v>0</v>
      </c>
      <c r="AF88" s="206">
        <v>0</v>
      </c>
      <c r="AG88" s="206">
        <v>53.32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1.33</v>
      </c>
      <c r="E89" s="206">
        <v>0</v>
      </c>
      <c r="F89" s="206">
        <v>0.48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2.61</v>
      </c>
      <c r="L89" s="206">
        <v>0.06</v>
      </c>
      <c r="M89" s="206">
        <v>0.09</v>
      </c>
      <c r="N89" s="206">
        <v>0.1</v>
      </c>
      <c r="O89" s="206">
        <v>0.06</v>
      </c>
      <c r="P89" s="206">
        <v>3.49</v>
      </c>
      <c r="Q89" s="206">
        <v>0.38</v>
      </c>
      <c r="R89" s="206">
        <v>0.74</v>
      </c>
      <c r="S89" s="206">
        <v>0.37</v>
      </c>
      <c r="T89" s="206">
        <v>0.08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2.19</v>
      </c>
      <c r="AD89" s="206">
        <v>0</v>
      </c>
      <c r="AE89" s="206">
        <v>0</v>
      </c>
      <c r="AF89" s="206">
        <v>0</v>
      </c>
      <c r="AG89" s="206">
        <v>53.32</v>
      </c>
      <c r="AH89" s="206">
        <v>0</v>
      </c>
      <c r="AI89" s="206">
        <v>0</v>
      </c>
      <c r="AJ89" s="206">
        <v>0</v>
      </c>
      <c r="AK89" s="206">
        <v>3.72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1.33</v>
      </c>
      <c r="E90" s="206">
        <v>0</v>
      </c>
      <c r="F90" s="206">
        <v>0.48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2.61</v>
      </c>
      <c r="L90" s="206">
        <v>0.06</v>
      </c>
      <c r="M90" s="206">
        <v>0.09</v>
      </c>
      <c r="N90" s="206">
        <v>0.1</v>
      </c>
      <c r="O90" s="206">
        <v>0.06</v>
      </c>
      <c r="P90" s="206">
        <v>3.49</v>
      </c>
      <c r="Q90" s="206">
        <v>0.38</v>
      </c>
      <c r="R90" s="206">
        <v>0.74</v>
      </c>
      <c r="S90" s="206">
        <v>0.37</v>
      </c>
      <c r="T90" s="206">
        <v>0.08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2.19</v>
      </c>
      <c r="AD90" s="206">
        <v>0</v>
      </c>
      <c r="AE90" s="206">
        <v>0</v>
      </c>
      <c r="AF90" s="206">
        <v>0</v>
      </c>
      <c r="AG90" s="206">
        <v>53.32</v>
      </c>
      <c r="AH90" s="206">
        <v>0</v>
      </c>
      <c r="AI90" s="206">
        <v>0</v>
      </c>
      <c r="AJ90" s="206">
        <v>0</v>
      </c>
      <c r="AK90" s="206">
        <v>3.72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1.33</v>
      </c>
      <c r="E91" s="206">
        <v>0</v>
      </c>
      <c r="F91" s="206">
        <v>0.48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2.61</v>
      </c>
      <c r="L91" s="206">
        <v>0.06</v>
      </c>
      <c r="M91" s="206">
        <v>0.09</v>
      </c>
      <c r="N91" s="206">
        <v>0.1</v>
      </c>
      <c r="O91" s="206">
        <v>0.06</v>
      </c>
      <c r="P91" s="206">
        <v>3.49</v>
      </c>
      <c r="Q91" s="206">
        <v>0.38</v>
      </c>
      <c r="R91" s="206">
        <v>0.74</v>
      </c>
      <c r="S91" s="206">
        <v>0.23</v>
      </c>
      <c r="T91" s="206">
        <v>0.08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2.19</v>
      </c>
      <c r="AD91" s="206">
        <v>0</v>
      </c>
      <c r="AE91" s="206">
        <v>0</v>
      </c>
      <c r="AF91" s="206">
        <v>0</v>
      </c>
      <c r="AG91" s="206">
        <v>53.32</v>
      </c>
      <c r="AH91" s="206">
        <v>0</v>
      </c>
      <c r="AI91" s="206">
        <v>0</v>
      </c>
      <c r="AJ91" s="206">
        <v>0</v>
      </c>
      <c r="AK91" s="206">
        <v>3.72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1.33</v>
      </c>
      <c r="E92" s="206">
        <v>0</v>
      </c>
      <c r="F92" s="206">
        <v>0.48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2.61</v>
      </c>
      <c r="L92" s="206">
        <v>0.11</v>
      </c>
      <c r="M92" s="206">
        <v>0.09</v>
      </c>
      <c r="N92" s="206">
        <v>0.1</v>
      </c>
      <c r="O92" s="206">
        <v>0.06</v>
      </c>
      <c r="P92" s="206">
        <v>3.49</v>
      </c>
      <c r="Q92" s="206">
        <v>0.38</v>
      </c>
      <c r="R92" s="206">
        <v>0.74</v>
      </c>
      <c r="S92" s="206">
        <v>0.37</v>
      </c>
      <c r="T92" s="206">
        <v>0.08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2.19</v>
      </c>
      <c r="AD92" s="206">
        <v>0</v>
      </c>
      <c r="AE92" s="206">
        <v>0</v>
      </c>
      <c r="AF92" s="206">
        <v>0</v>
      </c>
      <c r="AG92" s="206">
        <v>53.32</v>
      </c>
      <c r="AH92" s="206">
        <v>0</v>
      </c>
      <c r="AI92" s="206">
        <v>0</v>
      </c>
      <c r="AJ92" s="206">
        <v>0</v>
      </c>
      <c r="AK92" s="206">
        <v>3.72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1.33</v>
      </c>
      <c r="E93" s="206">
        <v>0</v>
      </c>
      <c r="F93" s="206">
        <v>0.48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2.61</v>
      </c>
      <c r="L93" s="206">
        <v>0.12</v>
      </c>
      <c r="M93" s="206">
        <v>0.09</v>
      </c>
      <c r="N93" s="206">
        <v>0.1</v>
      </c>
      <c r="O93" s="206">
        <v>0.06</v>
      </c>
      <c r="P93" s="206">
        <v>3.49</v>
      </c>
      <c r="Q93" s="206">
        <v>0.38</v>
      </c>
      <c r="R93" s="206">
        <v>0.74</v>
      </c>
      <c r="S93" s="206">
        <v>0.34</v>
      </c>
      <c r="T93" s="206">
        <v>0.08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2.19</v>
      </c>
      <c r="AD93" s="206">
        <v>0</v>
      </c>
      <c r="AE93" s="206">
        <v>0</v>
      </c>
      <c r="AF93" s="206">
        <v>0</v>
      </c>
      <c r="AG93" s="206">
        <v>53.32</v>
      </c>
      <c r="AH93" s="206">
        <v>0</v>
      </c>
      <c r="AI93" s="206">
        <v>0</v>
      </c>
      <c r="AJ93" s="206">
        <v>0</v>
      </c>
      <c r="AK93" s="206">
        <v>3.72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1.33</v>
      </c>
      <c r="E94" s="206">
        <v>0</v>
      </c>
      <c r="F94" s="206">
        <v>0.48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2.61</v>
      </c>
      <c r="L94" s="206">
        <v>0.06</v>
      </c>
      <c r="M94" s="206">
        <v>0.09</v>
      </c>
      <c r="N94" s="206">
        <v>0.1</v>
      </c>
      <c r="O94" s="206">
        <v>0.06</v>
      </c>
      <c r="P94" s="206">
        <v>3.49</v>
      </c>
      <c r="Q94" s="206">
        <v>0.38</v>
      </c>
      <c r="R94" s="206">
        <v>0.74</v>
      </c>
      <c r="S94" s="206">
        <v>0.34</v>
      </c>
      <c r="T94" s="206">
        <v>0.08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2.19</v>
      </c>
      <c r="AD94" s="206">
        <v>0</v>
      </c>
      <c r="AE94" s="206">
        <v>0</v>
      </c>
      <c r="AF94" s="206">
        <v>0</v>
      </c>
      <c r="AG94" s="206">
        <v>53.32</v>
      </c>
      <c r="AH94" s="206">
        <v>0</v>
      </c>
      <c r="AI94" s="206">
        <v>0</v>
      </c>
      <c r="AJ94" s="206">
        <v>0</v>
      </c>
      <c r="AK94" s="206">
        <v>3.72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1.33</v>
      </c>
      <c r="E95" s="206">
        <v>0</v>
      </c>
      <c r="F95" s="206">
        <v>0.48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2.61</v>
      </c>
      <c r="L95" s="206">
        <v>0</v>
      </c>
      <c r="M95" s="206">
        <v>0.09</v>
      </c>
      <c r="N95" s="206">
        <v>0.1</v>
      </c>
      <c r="O95" s="206">
        <v>0.06</v>
      </c>
      <c r="P95" s="206">
        <v>3.49</v>
      </c>
      <c r="Q95" s="206">
        <v>0.38</v>
      </c>
      <c r="R95" s="206">
        <v>0.74</v>
      </c>
      <c r="S95" s="206">
        <v>0.33</v>
      </c>
      <c r="T95" s="206">
        <v>0.08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2.19</v>
      </c>
      <c r="AD95" s="206">
        <v>0</v>
      </c>
      <c r="AE95" s="206">
        <v>0</v>
      </c>
      <c r="AF95" s="206">
        <v>0</v>
      </c>
      <c r="AG95" s="206">
        <v>53.32</v>
      </c>
      <c r="AH95" s="206">
        <v>0</v>
      </c>
      <c r="AI95" s="206">
        <v>0</v>
      </c>
      <c r="AJ95" s="206">
        <v>0</v>
      </c>
      <c r="AK95" s="206">
        <v>4.1399999999999997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1.33</v>
      </c>
      <c r="E96" s="206">
        <v>0</v>
      </c>
      <c r="F96" s="206">
        <v>0.48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2.61</v>
      </c>
      <c r="L96" s="206">
        <v>0.06</v>
      </c>
      <c r="M96" s="206">
        <v>0.09</v>
      </c>
      <c r="N96" s="206">
        <v>0.1</v>
      </c>
      <c r="O96" s="206">
        <v>0.06</v>
      </c>
      <c r="P96" s="206">
        <v>3.49</v>
      </c>
      <c r="Q96" s="206">
        <v>0.2</v>
      </c>
      <c r="R96" s="206">
        <v>0.74</v>
      </c>
      <c r="S96" s="206">
        <v>0.24</v>
      </c>
      <c r="T96" s="206">
        <v>0.08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2.19</v>
      </c>
      <c r="AD96" s="206">
        <v>0</v>
      </c>
      <c r="AE96" s="206">
        <v>0</v>
      </c>
      <c r="AF96" s="206">
        <v>0</v>
      </c>
      <c r="AG96" s="206">
        <v>53.32</v>
      </c>
      <c r="AH96" s="206">
        <v>0</v>
      </c>
      <c r="AI96" s="206">
        <v>0</v>
      </c>
      <c r="AJ96" s="206">
        <v>0</v>
      </c>
      <c r="AK96" s="206">
        <v>4.1399999999999997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1.33</v>
      </c>
      <c r="E97" s="206">
        <v>0</v>
      </c>
      <c r="F97" s="206">
        <v>0.48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2.61</v>
      </c>
      <c r="L97" s="206">
        <v>0.06</v>
      </c>
      <c r="M97" s="206">
        <v>0.09</v>
      </c>
      <c r="N97" s="206">
        <v>0.1</v>
      </c>
      <c r="O97" s="206">
        <v>0.06</v>
      </c>
      <c r="P97" s="206">
        <v>3.49</v>
      </c>
      <c r="Q97" s="206">
        <v>0.2</v>
      </c>
      <c r="R97" s="206">
        <v>0.74</v>
      </c>
      <c r="S97" s="206">
        <v>0.24</v>
      </c>
      <c r="T97" s="206">
        <v>0.08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2.19</v>
      </c>
      <c r="AD97" s="206">
        <v>0</v>
      </c>
      <c r="AE97" s="206">
        <v>0</v>
      </c>
      <c r="AF97" s="206">
        <v>0</v>
      </c>
      <c r="AG97" s="206">
        <v>53.32</v>
      </c>
      <c r="AH97" s="206">
        <v>0</v>
      </c>
      <c r="AI97" s="206">
        <v>0</v>
      </c>
      <c r="AJ97" s="206">
        <v>0</v>
      </c>
      <c r="AK97" s="206">
        <v>4.1399999999999997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1.33</v>
      </c>
      <c r="E98" s="206">
        <v>0</v>
      </c>
      <c r="F98" s="206">
        <v>0.48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2.61</v>
      </c>
      <c r="L98" s="206">
        <v>0.06</v>
      </c>
      <c r="M98" s="206">
        <v>0.09</v>
      </c>
      <c r="N98" s="206">
        <v>0.1</v>
      </c>
      <c r="O98" s="206">
        <v>0.06</v>
      </c>
      <c r="P98" s="206">
        <v>3.49</v>
      </c>
      <c r="Q98" s="206">
        <v>0.2</v>
      </c>
      <c r="R98" s="206">
        <v>0.74</v>
      </c>
      <c r="S98" s="206">
        <v>0.24</v>
      </c>
      <c r="T98" s="206">
        <v>0.08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2.19</v>
      </c>
      <c r="AD98" s="206">
        <v>0</v>
      </c>
      <c r="AE98" s="206">
        <v>0</v>
      </c>
      <c r="AF98" s="206">
        <v>0</v>
      </c>
      <c r="AG98" s="206">
        <v>53.32</v>
      </c>
      <c r="AH98" s="206">
        <v>0</v>
      </c>
      <c r="AI98" s="206">
        <v>0</v>
      </c>
      <c r="AJ98" s="206">
        <v>0</v>
      </c>
      <c r="AK98" s="206">
        <v>4.1399999999999997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3.1919999999999955E-2</v>
      </c>
      <c r="E99">
        <f t="shared" si="0"/>
        <v>0</v>
      </c>
      <c r="F99">
        <f t="shared" si="0"/>
        <v>1.1519999999999983E-2</v>
      </c>
      <c r="G99">
        <f t="shared" si="0"/>
        <v>1.463999999999999E-2</v>
      </c>
      <c r="H99">
        <f t="shared" si="0"/>
        <v>0</v>
      </c>
      <c r="I99">
        <f t="shared" si="0"/>
        <v>6.3509999999999914E-2</v>
      </c>
      <c r="J99">
        <f t="shared" si="0"/>
        <v>1.680000000000002E-3</v>
      </c>
      <c r="K99">
        <f t="shared" si="0"/>
        <v>5.3495000000000105E-2</v>
      </c>
      <c r="L99">
        <f t="shared" si="0"/>
        <v>1.612499999999998E-3</v>
      </c>
      <c r="M99">
        <f t="shared" si="0"/>
        <v>2.1599999999999979E-3</v>
      </c>
      <c r="N99">
        <f t="shared" si="0"/>
        <v>2.3999999999999955E-3</v>
      </c>
      <c r="O99">
        <f t="shared" si="0"/>
        <v>1.4399999999999979E-3</v>
      </c>
      <c r="P99">
        <f t="shared" si="0"/>
        <v>9.7707499999999947E-2</v>
      </c>
      <c r="Q99">
        <f t="shared" si="0"/>
        <v>7.357499999999996E-3</v>
      </c>
      <c r="R99">
        <f t="shared" si="0"/>
        <v>1.4062500000000004E-2</v>
      </c>
      <c r="S99">
        <f t="shared" si="0"/>
        <v>6.2825000000000008E-3</v>
      </c>
      <c r="T99">
        <f t="shared" si="0"/>
        <v>1.5850000000000011E-3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5.2932500000000007E-2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1.3072949999999992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0.12113500000000006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13.95</v>
      </c>
      <c r="E3" s="206">
        <v>0</v>
      </c>
      <c r="F3" s="206">
        <v>5.34</v>
      </c>
      <c r="G3" s="206">
        <v>6.75</v>
      </c>
      <c r="H3" s="206">
        <v>0</v>
      </c>
      <c r="I3" s="206">
        <v>27.95</v>
      </c>
      <c r="J3" s="206">
        <v>0.68</v>
      </c>
      <c r="K3" s="206">
        <v>7.43</v>
      </c>
      <c r="L3" s="206">
        <v>19.46</v>
      </c>
      <c r="M3" s="206">
        <v>1.1000000000000001</v>
      </c>
      <c r="N3" s="206">
        <v>1.42</v>
      </c>
      <c r="O3" s="206">
        <v>0</v>
      </c>
      <c r="P3" s="206">
        <v>1.8</v>
      </c>
      <c r="Q3" s="206">
        <v>3.73</v>
      </c>
      <c r="R3" s="206">
        <v>0.34</v>
      </c>
      <c r="S3" s="206">
        <v>0.85</v>
      </c>
      <c r="T3" s="206">
        <v>0</v>
      </c>
      <c r="U3" s="206">
        <v>0.85</v>
      </c>
      <c r="V3" s="206">
        <v>0.25</v>
      </c>
      <c r="W3" s="206">
        <v>0.15</v>
      </c>
      <c r="X3" s="206">
        <v>2.04</v>
      </c>
      <c r="Y3" s="206">
        <v>0</v>
      </c>
      <c r="Z3" s="206">
        <v>1.54</v>
      </c>
      <c r="AA3" s="206">
        <v>0.97</v>
      </c>
      <c r="AB3" s="206">
        <v>0</v>
      </c>
      <c r="AC3" s="206">
        <v>13.54</v>
      </c>
      <c r="AD3" s="206">
        <v>0</v>
      </c>
      <c r="AE3" s="206">
        <v>0</v>
      </c>
      <c r="AF3" s="206">
        <v>0</v>
      </c>
      <c r="AG3" s="206">
        <v>32.85</v>
      </c>
      <c r="AH3" s="206">
        <v>0</v>
      </c>
      <c r="AI3" s="206">
        <v>0</v>
      </c>
      <c r="AJ3" s="206">
        <v>0</v>
      </c>
      <c r="AK3" s="206">
        <v>14.69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13.95</v>
      </c>
      <c r="E4" s="206">
        <v>0</v>
      </c>
      <c r="F4" s="206">
        <v>5.34</v>
      </c>
      <c r="G4" s="206">
        <v>6.75</v>
      </c>
      <c r="H4" s="206">
        <v>0</v>
      </c>
      <c r="I4" s="206">
        <v>27.95</v>
      </c>
      <c r="J4" s="206">
        <v>0.68</v>
      </c>
      <c r="K4" s="206">
        <v>7.43</v>
      </c>
      <c r="L4" s="206">
        <v>19.46</v>
      </c>
      <c r="M4" s="206">
        <v>1.1000000000000001</v>
      </c>
      <c r="N4" s="206">
        <v>1.42</v>
      </c>
      <c r="O4" s="206">
        <v>0</v>
      </c>
      <c r="P4" s="206">
        <v>1.8</v>
      </c>
      <c r="Q4" s="206">
        <v>3.73</v>
      </c>
      <c r="R4" s="206">
        <v>0.34</v>
      </c>
      <c r="S4" s="206">
        <v>0.85</v>
      </c>
      <c r="T4" s="206">
        <v>0</v>
      </c>
      <c r="U4" s="206">
        <v>0.85</v>
      </c>
      <c r="V4" s="206">
        <v>0.25</v>
      </c>
      <c r="W4" s="206">
        <v>0.15</v>
      </c>
      <c r="X4" s="206">
        <v>2.04</v>
      </c>
      <c r="Y4" s="206">
        <v>0</v>
      </c>
      <c r="Z4" s="206">
        <v>1.54</v>
      </c>
      <c r="AA4" s="206">
        <v>0.97</v>
      </c>
      <c r="AB4" s="206">
        <v>0</v>
      </c>
      <c r="AC4" s="206">
        <v>13.54</v>
      </c>
      <c r="AD4" s="206">
        <v>0</v>
      </c>
      <c r="AE4" s="206">
        <v>0</v>
      </c>
      <c r="AF4" s="206">
        <v>0</v>
      </c>
      <c r="AG4" s="206">
        <v>32.85</v>
      </c>
      <c r="AH4" s="206">
        <v>0</v>
      </c>
      <c r="AI4" s="206">
        <v>0</v>
      </c>
      <c r="AJ4" s="206">
        <v>0</v>
      </c>
      <c r="AK4" s="206">
        <v>14.69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13.95</v>
      </c>
      <c r="E5" s="206">
        <v>0</v>
      </c>
      <c r="F5" s="206">
        <v>5.34</v>
      </c>
      <c r="G5" s="206">
        <v>6.75</v>
      </c>
      <c r="H5" s="206">
        <v>0</v>
      </c>
      <c r="I5" s="206">
        <v>27.95</v>
      </c>
      <c r="J5" s="206">
        <v>0.68</v>
      </c>
      <c r="K5" s="206">
        <v>7.43</v>
      </c>
      <c r="L5" s="206">
        <v>19.46</v>
      </c>
      <c r="M5" s="206">
        <v>1.1000000000000001</v>
      </c>
      <c r="N5" s="206">
        <v>1.42</v>
      </c>
      <c r="O5" s="206">
        <v>0</v>
      </c>
      <c r="P5" s="206">
        <v>1.8</v>
      </c>
      <c r="Q5" s="206">
        <v>3.73</v>
      </c>
      <c r="R5" s="206">
        <v>0.33</v>
      </c>
      <c r="S5" s="206">
        <v>0.85</v>
      </c>
      <c r="T5" s="206">
        <v>0</v>
      </c>
      <c r="U5" s="206">
        <v>0.85</v>
      </c>
      <c r="V5" s="206">
        <v>0.25</v>
      </c>
      <c r="W5" s="206">
        <v>0.15</v>
      </c>
      <c r="X5" s="206">
        <v>2.04</v>
      </c>
      <c r="Y5" s="206">
        <v>0</v>
      </c>
      <c r="Z5" s="206">
        <v>1.54</v>
      </c>
      <c r="AA5" s="206">
        <v>0.97</v>
      </c>
      <c r="AB5" s="206">
        <v>0</v>
      </c>
      <c r="AC5" s="206">
        <v>13.54</v>
      </c>
      <c r="AD5" s="206">
        <v>0</v>
      </c>
      <c r="AE5" s="206">
        <v>0</v>
      </c>
      <c r="AF5" s="206">
        <v>0</v>
      </c>
      <c r="AG5" s="206">
        <v>32.85</v>
      </c>
      <c r="AH5" s="206">
        <v>0</v>
      </c>
      <c r="AI5" s="206">
        <v>0</v>
      </c>
      <c r="AJ5" s="206">
        <v>0</v>
      </c>
      <c r="AK5" s="206">
        <v>14.69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13.95</v>
      </c>
      <c r="E6" s="206">
        <v>0</v>
      </c>
      <c r="F6" s="206">
        <v>5.34</v>
      </c>
      <c r="G6" s="206">
        <v>6.75</v>
      </c>
      <c r="H6" s="206">
        <v>0</v>
      </c>
      <c r="I6" s="206">
        <v>27.95</v>
      </c>
      <c r="J6" s="206">
        <v>0.68</v>
      </c>
      <c r="K6" s="206">
        <v>7.43</v>
      </c>
      <c r="L6" s="206">
        <v>19.46</v>
      </c>
      <c r="M6" s="206">
        <v>1.1000000000000001</v>
      </c>
      <c r="N6" s="206">
        <v>1.42</v>
      </c>
      <c r="O6" s="206">
        <v>0</v>
      </c>
      <c r="P6" s="206">
        <v>1.8</v>
      </c>
      <c r="Q6" s="206">
        <v>3.73</v>
      </c>
      <c r="R6" s="206">
        <v>0.33</v>
      </c>
      <c r="S6" s="206">
        <v>0.85</v>
      </c>
      <c r="T6" s="206">
        <v>0</v>
      </c>
      <c r="U6" s="206">
        <v>0.85</v>
      </c>
      <c r="V6" s="206">
        <v>0.25</v>
      </c>
      <c r="W6" s="206">
        <v>0.15</v>
      </c>
      <c r="X6" s="206">
        <v>2.04</v>
      </c>
      <c r="Y6" s="206">
        <v>0</v>
      </c>
      <c r="Z6" s="206">
        <v>1.54</v>
      </c>
      <c r="AA6" s="206">
        <v>0.97</v>
      </c>
      <c r="AB6" s="206">
        <v>0</v>
      </c>
      <c r="AC6" s="206">
        <v>13.54</v>
      </c>
      <c r="AD6" s="206">
        <v>0</v>
      </c>
      <c r="AE6" s="206">
        <v>0</v>
      </c>
      <c r="AF6" s="206">
        <v>0</v>
      </c>
      <c r="AG6" s="206">
        <v>32.85</v>
      </c>
      <c r="AH6" s="206">
        <v>0</v>
      </c>
      <c r="AI6" s="206">
        <v>0</v>
      </c>
      <c r="AJ6" s="206">
        <v>0</v>
      </c>
      <c r="AK6" s="206">
        <v>14.69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13.95</v>
      </c>
      <c r="E7" s="206">
        <v>0</v>
      </c>
      <c r="F7" s="206">
        <v>5.34</v>
      </c>
      <c r="G7" s="206">
        <v>6.75</v>
      </c>
      <c r="H7" s="206">
        <v>0</v>
      </c>
      <c r="I7" s="206">
        <v>27.95</v>
      </c>
      <c r="J7" s="206">
        <v>0.68</v>
      </c>
      <c r="K7" s="206">
        <v>7.43</v>
      </c>
      <c r="L7" s="206">
        <v>19.46</v>
      </c>
      <c r="M7" s="206">
        <v>1.1000000000000001</v>
      </c>
      <c r="N7" s="206">
        <v>1.42</v>
      </c>
      <c r="O7" s="206">
        <v>0</v>
      </c>
      <c r="P7" s="206">
        <v>1.8</v>
      </c>
      <c r="Q7" s="206">
        <v>3.73</v>
      </c>
      <c r="R7" s="206">
        <v>0.33</v>
      </c>
      <c r="S7" s="206">
        <v>0.68</v>
      </c>
      <c r="T7" s="206">
        <v>0</v>
      </c>
      <c r="U7" s="206">
        <v>0.85</v>
      </c>
      <c r="V7" s="206">
        <v>0.25</v>
      </c>
      <c r="W7" s="206">
        <v>0.15</v>
      </c>
      <c r="X7" s="206">
        <v>2.04</v>
      </c>
      <c r="Y7" s="206">
        <v>0</v>
      </c>
      <c r="Z7" s="206">
        <v>1.54</v>
      </c>
      <c r="AA7" s="206">
        <v>0.97</v>
      </c>
      <c r="AB7" s="206">
        <v>0</v>
      </c>
      <c r="AC7" s="206">
        <v>13.54</v>
      </c>
      <c r="AD7" s="206">
        <v>0</v>
      </c>
      <c r="AE7" s="206">
        <v>0</v>
      </c>
      <c r="AF7" s="206">
        <v>0</v>
      </c>
      <c r="AG7" s="206">
        <v>32.85</v>
      </c>
      <c r="AH7" s="206">
        <v>0</v>
      </c>
      <c r="AI7" s="206">
        <v>0</v>
      </c>
      <c r="AJ7" s="206">
        <v>0</v>
      </c>
      <c r="AK7" s="206">
        <v>14.69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13.95</v>
      </c>
      <c r="E8" s="206">
        <v>0</v>
      </c>
      <c r="F8" s="206">
        <v>5.34</v>
      </c>
      <c r="G8" s="206">
        <v>6.75</v>
      </c>
      <c r="H8" s="206">
        <v>0</v>
      </c>
      <c r="I8" s="206">
        <v>27.95</v>
      </c>
      <c r="J8" s="206">
        <v>0.68</v>
      </c>
      <c r="K8" s="206">
        <v>4.55</v>
      </c>
      <c r="L8" s="206">
        <v>19.46</v>
      </c>
      <c r="M8" s="206">
        <v>1.1000000000000001</v>
      </c>
      <c r="N8" s="206">
        <v>1.42</v>
      </c>
      <c r="O8" s="206">
        <v>0</v>
      </c>
      <c r="P8" s="206">
        <v>1.8</v>
      </c>
      <c r="Q8" s="206">
        <v>3.66</v>
      </c>
      <c r="R8" s="206">
        <v>0.33</v>
      </c>
      <c r="S8" s="206">
        <v>0.68</v>
      </c>
      <c r="T8" s="206">
        <v>0</v>
      </c>
      <c r="U8" s="206">
        <v>0.85</v>
      </c>
      <c r="V8" s="206">
        <v>0.25</v>
      </c>
      <c r="W8" s="206">
        <v>0.15</v>
      </c>
      <c r="X8" s="206">
        <v>2.04</v>
      </c>
      <c r="Y8" s="206">
        <v>0</v>
      </c>
      <c r="Z8" s="206">
        <v>1.54</v>
      </c>
      <c r="AA8" s="206">
        <v>0.97</v>
      </c>
      <c r="AB8" s="206">
        <v>0</v>
      </c>
      <c r="AC8" s="206">
        <v>13.54</v>
      </c>
      <c r="AD8" s="206">
        <v>0</v>
      </c>
      <c r="AE8" s="206">
        <v>0</v>
      </c>
      <c r="AF8" s="206">
        <v>0</v>
      </c>
      <c r="AG8" s="206">
        <v>32.85</v>
      </c>
      <c r="AH8" s="206">
        <v>0</v>
      </c>
      <c r="AI8" s="206">
        <v>0</v>
      </c>
      <c r="AJ8" s="206">
        <v>0</v>
      </c>
      <c r="AK8" s="206">
        <v>14.69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13.95</v>
      </c>
      <c r="E9" s="206">
        <v>0</v>
      </c>
      <c r="F9" s="206">
        <v>5.34</v>
      </c>
      <c r="G9" s="206">
        <v>6.75</v>
      </c>
      <c r="H9" s="206">
        <v>0</v>
      </c>
      <c r="I9" s="206">
        <v>27.95</v>
      </c>
      <c r="J9" s="206">
        <v>0.68</v>
      </c>
      <c r="K9" s="206">
        <v>7.43</v>
      </c>
      <c r="L9" s="206">
        <v>88.61</v>
      </c>
      <c r="M9" s="206">
        <v>1.1000000000000001</v>
      </c>
      <c r="N9" s="206">
        <v>1.42</v>
      </c>
      <c r="O9" s="206">
        <v>0</v>
      </c>
      <c r="P9" s="206">
        <v>1.8</v>
      </c>
      <c r="Q9" s="206">
        <v>3.73</v>
      </c>
      <c r="R9" s="206">
        <v>0.33</v>
      </c>
      <c r="S9" s="206">
        <v>0.85</v>
      </c>
      <c r="T9" s="206">
        <v>0</v>
      </c>
      <c r="U9" s="206">
        <v>0.85</v>
      </c>
      <c r="V9" s="206">
        <v>0.25</v>
      </c>
      <c r="W9" s="206">
        <v>0.43</v>
      </c>
      <c r="X9" s="206">
        <v>2.04</v>
      </c>
      <c r="Y9" s="206">
        <v>0</v>
      </c>
      <c r="Z9" s="206">
        <v>1.54</v>
      </c>
      <c r="AA9" s="206">
        <v>0.97</v>
      </c>
      <c r="AB9" s="206">
        <v>0</v>
      </c>
      <c r="AC9" s="206">
        <v>13.54</v>
      </c>
      <c r="AD9" s="206">
        <v>0</v>
      </c>
      <c r="AE9" s="206">
        <v>0</v>
      </c>
      <c r="AF9" s="206">
        <v>0</v>
      </c>
      <c r="AG9" s="206">
        <v>32.85</v>
      </c>
      <c r="AH9" s="206">
        <v>0</v>
      </c>
      <c r="AI9" s="206">
        <v>0</v>
      </c>
      <c r="AJ9" s="206">
        <v>0</v>
      </c>
      <c r="AK9" s="206">
        <v>12.33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13.95</v>
      </c>
      <c r="E10" s="206">
        <v>0</v>
      </c>
      <c r="F10" s="206">
        <v>5.34</v>
      </c>
      <c r="G10" s="206">
        <v>6.75</v>
      </c>
      <c r="H10" s="206">
        <v>0</v>
      </c>
      <c r="I10" s="206">
        <v>27.95</v>
      </c>
      <c r="J10" s="206">
        <v>0.68</v>
      </c>
      <c r="K10" s="206">
        <v>7.43</v>
      </c>
      <c r="L10" s="206">
        <v>165.44</v>
      </c>
      <c r="M10" s="206">
        <v>1.1000000000000001</v>
      </c>
      <c r="N10" s="206">
        <v>1.42</v>
      </c>
      <c r="O10" s="206">
        <v>0</v>
      </c>
      <c r="P10" s="206">
        <v>1.8</v>
      </c>
      <c r="Q10" s="206">
        <v>3.73</v>
      </c>
      <c r="R10" s="206">
        <v>0.33</v>
      </c>
      <c r="S10" s="206">
        <v>0.85</v>
      </c>
      <c r="T10" s="206">
        <v>0</v>
      </c>
      <c r="U10" s="206">
        <v>0.85</v>
      </c>
      <c r="V10" s="206">
        <v>0.25</v>
      </c>
      <c r="W10" s="206">
        <v>0.43</v>
      </c>
      <c r="X10" s="206">
        <v>2.04</v>
      </c>
      <c r="Y10" s="206">
        <v>0</v>
      </c>
      <c r="Z10" s="206">
        <v>1.54</v>
      </c>
      <c r="AA10" s="206">
        <v>0.97</v>
      </c>
      <c r="AB10" s="206">
        <v>0</v>
      </c>
      <c r="AC10" s="206">
        <v>13.54</v>
      </c>
      <c r="AD10" s="206">
        <v>0</v>
      </c>
      <c r="AE10" s="206">
        <v>0</v>
      </c>
      <c r="AF10" s="206">
        <v>0</v>
      </c>
      <c r="AG10" s="206">
        <v>32.85</v>
      </c>
      <c r="AH10" s="206">
        <v>0</v>
      </c>
      <c r="AI10" s="206">
        <v>0</v>
      </c>
      <c r="AJ10" s="206">
        <v>0</v>
      </c>
      <c r="AK10" s="206">
        <v>12.33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13.91</v>
      </c>
      <c r="E11" s="206">
        <v>0</v>
      </c>
      <c r="F11" s="206">
        <v>5.34</v>
      </c>
      <c r="G11" s="206">
        <v>6.75</v>
      </c>
      <c r="H11" s="206">
        <v>0</v>
      </c>
      <c r="I11" s="206">
        <v>27.95</v>
      </c>
      <c r="J11" s="206">
        <v>0.68</v>
      </c>
      <c r="K11" s="206">
        <v>7.43</v>
      </c>
      <c r="L11" s="206">
        <v>182.73</v>
      </c>
      <c r="M11" s="206">
        <v>1.1000000000000001</v>
      </c>
      <c r="N11" s="206">
        <v>1.42</v>
      </c>
      <c r="O11" s="206">
        <v>0</v>
      </c>
      <c r="P11" s="206">
        <v>1.8</v>
      </c>
      <c r="Q11" s="206">
        <v>3.66</v>
      </c>
      <c r="R11" s="206">
        <v>0.33</v>
      </c>
      <c r="S11" s="206">
        <v>0.67</v>
      </c>
      <c r="T11" s="206">
        <v>0</v>
      </c>
      <c r="U11" s="206">
        <v>0.85</v>
      </c>
      <c r="V11" s="206">
        <v>0.25</v>
      </c>
      <c r="W11" s="206">
        <v>0.43</v>
      </c>
      <c r="X11" s="206">
        <v>2.04</v>
      </c>
      <c r="Y11" s="206">
        <v>0</v>
      </c>
      <c r="Z11" s="206">
        <v>1.54</v>
      </c>
      <c r="AA11" s="206">
        <v>0.97</v>
      </c>
      <c r="AB11" s="206">
        <v>0</v>
      </c>
      <c r="AC11" s="206">
        <v>13.54</v>
      </c>
      <c r="AD11" s="206">
        <v>0</v>
      </c>
      <c r="AE11" s="206">
        <v>0</v>
      </c>
      <c r="AF11" s="206">
        <v>0</v>
      </c>
      <c r="AG11" s="206">
        <v>32.85</v>
      </c>
      <c r="AH11" s="206">
        <v>0</v>
      </c>
      <c r="AI11" s="206">
        <v>0</v>
      </c>
      <c r="AJ11" s="206">
        <v>0</v>
      </c>
      <c r="AK11" s="206">
        <v>12.33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13.91</v>
      </c>
      <c r="E12" s="206">
        <v>0</v>
      </c>
      <c r="F12" s="206">
        <v>5.34</v>
      </c>
      <c r="G12" s="206">
        <v>6.75</v>
      </c>
      <c r="H12" s="206">
        <v>0</v>
      </c>
      <c r="I12" s="206">
        <v>27.95</v>
      </c>
      <c r="J12" s="206">
        <v>0.68</v>
      </c>
      <c r="K12" s="206">
        <v>7.43</v>
      </c>
      <c r="L12" s="206">
        <v>182.73</v>
      </c>
      <c r="M12" s="206">
        <v>1.1000000000000001</v>
      </c>
      <c r="N12" s="206">
        <v>1.42</v>
      </c>
      <c r="O12" s="206">
        <v>0</v>
      </c>
      <c r="P12" s="206">
        <v>1.8</v>
      </c>
      <c r="Q12" s="206">
        <v>3.66</v>
      </c>
      <c r="R12" s="206">
        <v>0.33</v>
      </c>
      <c r="S12" s="206">
        <v>0.67</v>
      </c>
      <c r="T12" s="206">
        <v>0</v>
      </c>
      <c r="U12" s="206">
        <v>0.85</v>
      </c>
      <c r="V12" s="206">
        <v>0.25</v>
      </c>
      <c r="W12" s="206">
        <v>0.43</v>
      </c>
      <c r="X12" s="206">
        <v>2.04</v>
      </c>
      <c r="Y12" s="206">
        <v>0</v>
      </c>
      <c r="Z12" s="206">
        <v>1.54</v>
      </c>
      <c r="AA12" s="206">
        <v>0.97</v>
      </c>
      <c r="AB12" s="206">
        <v>0</v>
      </c>
      <c r="AC12" s="206">
        <v>13.54</v>
      </c>
      <c r="AD12" s="206">
        <v>0</v>
      </c>
      <c r="AE12" s="206">
        <v>0</v>
      </c>
      <c r="AF12" s="206">
        <v>0</v>
      </c>
      <c r="AG12" s="206">
        <v>32.85</v>
      </c>
      <c r="AH12" s="206">
        <v>0</v>
      </c>
      <c r="AI12" s="206">
        <v>0</v>
      </c>
      <c r="AJ12" s="206">
        <v>0</v>
      </c>
      <c r="AK12" s="206">
        <v>12.33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13.91</v>
      </c>
      <c r="E13" s="206">
        <v>0</v>
      </c>
      <c r="F13" s="206">
        <v>5.34</v>
      </c>
      <c r="G13" s="206">
        <v>6.75</v>
      </c>
      <c r="H13" s="206">
        <v>0</v>
      </c>
      <c r="I13" s="206">
        <v>27.95</v>
      </c>
      <c r="J13" s="206">
        <v>0.68</v>
      </c>
      <c r="K13" s="206">
        <v>7.43</v>
      </c>
      <c r="L13" s="206">
        <v>182.73</v>
      </c>
      <c r="M13" s="206">
        <v>1.1000000000000001</v>
      </c>
      <c r="N13" s="206">
        <v>1.42</v>
      </c>
      <c r="O13" s="206">
        <v>0</v>
      </c>
      <c r="P13" s="206">
        <v>1.8</v>
      </c>
      <c r="Q13" s="206">
        <v>3.66</v>
      </c>
      <c r="R13" s="206">
        <v>0.33</v>
      </c>
      <c r="S13" s="206">
        <v>0.67</v>
      </c>
      <c r="T13" s="206">
        <v>0</v>
      </c>
      <c r="U13" s="206">
        <v>0.85</v>
      </c>
      <c r="V13" s="206">
        <v>0.25</v>
      </c>
      <c r="W13" s="206">
        <v>0.43</v>
      </c>
      <c r="X13" s="206">
        <v>2.04</v>
      </c>
      <c r="Y13" s="206">
        <v>0</v>
      </c>
      <c r="Z13" s="206">
        <v>1.54</v>
      </c>
      <c r="AA13" s="206">
        <v>0.97</v>
      </c>
      <c r="AB13" s="206">
        <v>0</v>
      </c>
      <c r="AC13" s="206">
        <v>13.49</v>
      </c>
      <c r="AD13" s="206">
        <v>0</v>
      </c>
      <c r="AE13" s="206">
        <v>0</v>
      </c>
      <c r="AF13" s="206">
        <v>0</v>
      </c>
      <c r="AG13" s="206">
        <v>32.85</v>
      </c>
      <c r="AH13" s="206">
        <v>0</v>
      </c>
      <c r="AI13" s="206">
        <v>0</v>
      </c>
      <c r="AJ13" s="206">
        <v>0</v>
      </c>
      <c r="AK13" s="206">
        <v>12.33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13.91</v>
      </c>
      <c r="E14" s="206">
        <v>0</v>
      </c>
      <c r="F14" s="206">
        <v>5.34</v>
      </c>
      <c r="G14" s="206">
        <v>6.75</v>
      </c>
      <c r="H14" s="206">
        <v>0</v>
      </c>
      <c r="I14" s="206">
        <v>27.95</v>
      </c>
      <c r="J14" s="206">
        <v>0.68</v>
      </c>
      <c r="K14" s="206">
        <v>7.43</v>
      </c>
      <c r="L14" s="206">
        <v>182.73</v>
      </c>
      <c r="M14" s="206">
        <v>1.1000000000000001</v>
      </c>
      <c r="N14" s="206">
        <v>1.42</v>
      </c>
      <c r="O14" s="206">
        <v>0</v>
      </c>
      <c r="P14" s="206">
        <v>1.8</v>
      </c>
      <c r="Q14" s="206">
        <v>3.66</v>
      </c>
      <c r="R14" s="206">
        <v>0.33</v>
      </c>
      <c r="S14" s="206">
        <v>0.68</v>
      </c>
      <c r="T14" s="206">
        <v>0</v>
      </c>
      <c r="U14" s="206">
        <v>0.85</v>
      </c>
      <c r="V14" s="206">
        <v>0.25</v>
      </c>
      <c r="W14" s="206">
        <v>0.43</v>
      </c>
      <c r="X14" s="206">
        <v>2.04</v>
      </c>
      <c r="Y14" s="206">
        <v>0</v>
      </c>
      <c r="Z14" s="206">
        <v>1.54</v>
      </c>
      <c r="AA14" s="206">
        <v>0.97</v>
      </c>
      <c r="AB14" s="206">
        <v>0</v>
      </c>
      <c r="AC14" s="206">
        <v>13.49</v>
      </c>
      <c r="AD14" s="206">
        <v>0</v>
      </c>
      <c r="AE14" s="206">
        <v>0</v>
      </c>
      <c r="AF14" s="206">
        <v>0</v>
      </c>
      <c r="AG14" s="206">
        <v>32.85</v>
      </c>
      <c r="AH14" s="206">
        <v>0</v>
      </c>
      <c r="AI14" s="206">
        <v>0</v>
      </c>
      <c r="AJ14" s="206">
        <v>0</v>
      </c>
      <c r="AK14" s="206">
        <v>12.33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13.91</v>
      </c>
      <c r="E15" s="206">
        <v>0</v>
      </c>
      <c r="F15" s="206">
        <v>5.34</v>
      </c>
      <c r="G15" s="206">
        <v>6.75</v>
      </c>
      <c r="H15" s="206">
        <v>0</v>
      </c>
      <c r="I15" s="206">
        <v>27.95</v>
      </c>
      <c r="J15" s="206">
        <v>0.68</v>
      </c>
      <c r="K15" s="206">
        <v>7.43</v>
      </c>
      <c r="L15" s="206">
        <v>182.73</v>
      </c>
      <c r="M15" s="206">
        <v>1.1000000000000001</v>
      </c>
      <c r="N15" s="206">
        <v>1.42</v>
      </c>
      <c r="O15" s="206">
        <v>0</v>
      </c>
      <c r="P15" s="206">
        <v>1.8</v>
      </c>
      <c r="Q15" s="206">
        <v>3.66</v>
      </c>
      <c r="R15" s="206">
        <v>0.33</v>
      </c>
      <c r="S15" s="206">
        <v>0.67</v>
      </c>
      <c r="T15" s="206">
        <v>0</v>
      </c>
      <c r="U15" s="206">
        <v>0.85</v>
      </c>
      <c r="V15" s="206">
        <v>0.25</v>
      </c>
      <c r="W15" s="206">
        <v>0.43</v>
      </c>
      <c r="X15" s="206">
        <v>2.04</v>
      </c>
      <c r="Y15" s="206">
        <v>0</v>
      </c>
      <c r="Z15" s="206">
        <v>1.54</v>
      </c>
      <c r="AA15" s="206">
        <v>0.97</v>
      </c>
      <c r="AB15" s="206">
        <v>0</v>
      </c>
      <c r="AC15" s="206">
        <v>13.54</v>
      </c>
      <c r="AD15" s="206">
        <v>0</v>
      </c>
      <c r="AE15" s="206">
        <v>0</v>
      </c>
      <c r="AF15" s="206">
        <v>0</v>
      </c>
      <c r="AG15" s="206">
        <v>32.85</v>
      </c>
      <c r="AH15" s="206">
        <v>0</v>
      </c>
      <c r="AI15" s="206">
        <v>0</v>
      </c>
      <c r="AJ15" s="206">
        <v>0</v>
      </c>
      <c r="AK15" s="206">
        <v>12.33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13.91</v>
      </c>
      <c r="E16" s="206">
        <v>0</v>
      </c>
      <c r="F16" s="206">
        <v>5.34</v>
      </c>
      <c r="G16" s="206">
        <v>6.75</v>
      </c>
      <c r="H16" s="206">
        <v>0</v>
      </c>
      <c r="I16" s="206">
        <v>27.95</v>
      </c>
      <c r="J16" s="206">
        <v>0.68</v>
      </c>
      <c r="K16" s="206">
        <v>7.43</v>
      </c>
      <c r="L16" s="206">
        <v>182.73</v>
      </c>
      <c r="M16" s="206">
        <v>1.1000000000000001</v>
      </c>
      <c r="N16" s="206">
        <v>1.42</v>
      </c>
      <c r="O16" s="206">
        <v>0</v>
      </c>
      <c r="P16" s="206">
        <v>1.8</v>
      </c>
      <c r="Q16" s="206">
        <v>3.66</v>
      </c>
      <c r="R16" s="206">
        <v>0.33</v>
      </c>
      <c r="S16" s="206">
        <v>0.67</v>
      </c>
      <c r="T16" s="206">
        <v>0</v>
      </c>
      <c r="U16" s="206">
        <v>0.85</v>
      </c>
      <c r="V16" s="206">
        <v>0.25</v>
      </c>
      <c r="W16" s="206">
        <v>0.43</v>
      </c>
      <c r="X16" s="206">
        <v>2.04</v>
      </c>
      <c r="Y16" s="206">
        <v>0</v>
      </c>
      <c r="Z16" s="206">
        <v>1.54</v>
      </c>
      <c r="AA16" s="206">
        <v>0.97</v>
      </c>
      <c r="AB16" s="206">
        <v>0</v>
      </c>
      <c r="AC16" s="206">
        <v>13.54</v>
      </c>
      <c r="AD16" s="206">
        <v>0</v>
      </c>
      <c r="AE16" s="206">
        <v>0</v>
      </c>
      <c r="AF16" s="206">
        <v>0</v>
      </c>
      <c r="AG16" s="206">
        <v>32.85</v>
      </c>
      <c r="AH16" s="206">
        <v>0</v>
      </c>
      <c r="AI16" s="206">
        <v>0</v>
      </c>
      <c r="AJ16" s="206">
        <v>0</v>
      </c>
      <c r="AK16" s="206">
        <v>12.33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13.91</v>
      </c>
      <c r="E17" s="206">
        <v>0</v>
      </c>
      <c r="F17" s="206">
        <v>5.34</v>
      </c>
      <c r="G17" s="206">
        <v>6.75</v>
      </c>
      <c r="H17" s="206">
        <v>0</v>
      </c>
      <c r="I17" s="206">
        <v>27.95</v>
      </c>
      <c r="J17" s="206">
        <v>0.68</v>
      </c>
      <c r="K17" s="206">
        <v>7.43</v>
      </c>
      <c r="L17" s="206">
        <v>182.73</v>
      </c>
      <c r="M17" s="206">
        <v>1.1000000000000001</v>
      </c>
      <c r="N17" s="206">
        <v>1.42</v>
      </c>
      <c r="O17" s="206">
        <v>0</v>
      </c>
      <c r="P17" s="206">
        <v>1.8</v>
      </c>
      <c r="Q17" s="206">
        <v>3.73</v>
      </c>
      <c r="R17" s="206">
        <v>0.33</v>
      </c>
      <c r="S17" s="206">
        <v>0.85</v>
      </c>
      <c r="T17" s="206">
        <v>0</v>
      </c>
      <c r="U17" s="206">
        <v>0.85</v>
      </c>
      <c r="V17" s="206">
        <v>0.25</v>
      </c>
      <c r="W17" s="206">
        <v>0.43</v>
      </c>
      <c r="X17" s="206">
        <v>2.04</v>
      </c>
      <c r="Y17" s="206">
        <v>0</v>
      </c>
      <c r="Z17" s="206">
        <v>1.54</v>
      </c>
      <c r="AA17" s="206">
        <v>0.97</v>
      </c>
      <c r="AB17" s="206">
        <v>0</v>
      </c>
      <c r="AC17" s="206">
        <v>13.54</v>
      </c>
      <c r="AD17" s="206">
        <v>0</v>
      </c>
      <c r="AE17" s="206">
        <v>0</v>
      </c>
      <c r="AF17" s="206">
        <v>0</v>
      </c>
      <c r="AG17" s="206">
        <v>32.85</v>
      </c>
      <c r="AH17" s="206">
        <v>0</v>
      </c>
      <c r="AI17" s="206">
        <v>0</v>
      </c>
      <c r="AJ17" s="206">
        <v>0</v>
      </c>
      <c r="AK17" s="206">
        <v>12.33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13.91</v>
      </c>
      <c r="E18" s="206">
        <v>0</v>
      </c>
      <c r="F18" s="206">
        <v>5.34</v>
      </c>
      <c r="G18" s="206">
        <v>6.75</v>
      </c>
      <c r="H18" s="206">
        <v>0</v>
      </c>
      <c r="I18" s="206">
        <v>27.95</v>
      </c>
      <c r="J18" s="206">
        <v>0.68</v>
      </c>
      <c r="K18" s="206">
        <v>7.43</v>
      </c>
      <c r="L18" s="206">
        <v>182.73</v>
      </c>
      <c r="M18" s="206">
        <v>1.1000000000000001</v>
      </c>
      <c r="N18" s="206">
        <v>1.42</v>
      </c>
      <c r="O18" s="206">
        <v>0</v>
      </c>
      <c r="P18" s="206">
        <v>1.8</v>
      </c>
      <c r="Q18" s="206">
        <v>3.73</v>
      </c>
      <c r="R18" s="206">
        <v>0.33</v>
      </c>
      <c r="S18" s="206">
        <v>0.85</v>
      </c>
      <c r="T18" s="206">
        <v>0</v>
      </c>
      <c r="U18" s="206">
        <v>0.85</v>
      </c>
      <c r="V18" s="206">
        <v>0.25</v>
      </c>
      <c r="W18" s="206">
        <v>0.43</v>
      </c>
      <c r="X18" s="206">
        <v>2.04</v>
      </c>
      <c r="Y18" s="206">
        <v>0</v>
      </c>
      <c r="Z18" s="206">
        <v>1.54</v>
      </c>
      <c r="AA18" s="206">
        <v>0.97</v>
      </c>
      <c r="AB18" s="206">
        <v>0</v>
      </c>
      <c r="AC18" s="206">
        <v>13.54</v>
      </c>
      <c r="AD18" s="206">
        <v>0</v>
      </c>
      <c r="AE18" s="206">
        <v>0</v>
      </c>
      <c r="AF18" s="206">
        <v>0</v>
      </c>
      <c r="AG18" s="206">
        <v>32.85</v>
      </c>
      <c r="AH18" s="206">
        <v>0</v>
      </c>
      <c r="AI18" s="206">
        <v>0</v>
      </c>
      <c r="AJ18" s="206">
        <v>0</v>
      </c>
      <c r="AK18" s="206">
        <v>12.33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13.91</v>
      </c>
      <c r="E19" s="206">
        <v>0</v>
      </c>
      <c r="F19" s="206">
        <v>5.34</v>
      </c>
      <c r="G19" s="206">
        <v>6.75</v>
      </c>
      <c r="H19" s="206">
        <v>0</v>
      </c>
      <c r="I19" s="206">
        <v>27.95</v>
      </c>
      <c r="J19" s="206">
        <v>0.68</v>
      </c>
      <c r="K19" s="206">
        <v>7.43</v>
      </c>
      <c r="L19" s="206">
        <v>141.58000000000001</v>
      </c>
      <c r="M19" s="206">
        <v>1.1000000000000001</v>
      </c>
      <c r="N19" s="206">
        <v>1.42</v>
      </c>
      <c r="O19" s="206">
        <v>0</v>
      </c>
      <c r="P19" s="206">
        <v>1.8</v>
      </c>
      <c r="Q19" s="206">
        <v>3.73</v>
      </c>
      <c r="R19" s="206">
        <v>0.33</v>
      </c>
      <c r="S19" s="206">
        <v>0.85</v>
      </c>
      <c r="T19" s="206">
        <v>0</v>
      </c>
      <c r="U19" s="206">
        <v>0.85</v>
      </c>
      <c r="V19" s="206">
        <v>0.25</v>
      </c>
      <c r="W19" s="206">
        <v>0.43</v>
      </c>
      <c r="X19" s="206">
        <v>2.04</v>
      </c>
      <c r="Y19" s="206">
        <v>0</v>
      </c>
      <c r="Z19" s="206">
        <v>1.54</v>
      </c>
      <c r="AA19" s="206">
        <v>0.97</v>
      </c>
      <c r="AB19" s="206">
        <v>0</v>
      </c>
      <c r="AC19" s="206">
        <v>13.54</v>
      </c>
      <c r="AD19" s="206">
        <v>0</v>
      </c>
      <c r="AE19" s="206">
        <v>0</v>
      </c>
      <c r="AF19" s="206">
        <v>0</v>
      </c>
      <c r="AG19" s="206">
        <v>32.85</v>
      </c>
      <c r="AH19" s="206">
        <v>0</v>
      </c>
      <c r="AI19" s="206">
        <v>0</v>
      </c>
      <c r="AJ19" s="206">
        <v>0</v>
      </c>
      <c r="AK19" s="206">
        <v>12.33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13.91</v>
      </c>
      <c r="E20" s="206">
        <v>0</v>
      </c>
      <c r="F20" s="206">
        <v>5.34</v>
      </c>
      <c r="G20" s="206">
        <v>6.75</v>
      </c>
      <c r="H20" s="206">
        <v>0</v>
      </c>
      <c r="I20" s="206">
        <v>27.95</v>
      </c>
      <c r="J20" s="206">
        <v>0.68</v>
      </c>
      <c r="K20" s="206">
        <v>7.43</v>
      </c>
      <c r="L20" s="206">
        <v>71.12</v>
      </c>
      <c r="M20" s="206">
        <v>1.1000000000000001</v>
      </c>
      <c r="N20" s="206">
        <v>1.42</v>
      </c>
      <c r="O20" s="206">
        <v>0</v>
      </c>
      <c r="P20" s="206">
        <v>1.8</v>
      </c>
      <c r="Q20" s="206">
        <v>3.73</v>
      </c>
      <c r="R20" s="206">
        <v>0.33</v>
      </c>
      <c r="S20" s="206">
        <v>0.85</v>
      </c>
      <c r="T20" s="206">
        <v>0</v>
      </c>
      <c r="U20" s="206">
        <v>0.85</v>
      </c>
      <c r="V20" s="206">
        <v>0.25</v>
      </c>
      <c r="W20" s="206">
        <v>0.43</v>
      </c>
      <c r="X20" s="206">
        <v>2.04</v>
      </c>
      <c r="Y20" s="206">
        <v>0</v>
      </c>
      <c r="Z20" s="206">
        <v>1.54</v>
      </c>
      <c r="AA20" s="206">
        <v>0.97</v>
      </c>
      <c r="AB20" s="206">
        <v>0</v>
      </c>
      <c r="AC20" s="206">
        <v>13.54</v>
      </c>
      <c r="AD20" s="206">
        <v>0</v>
      </c>
      <c r="AE20" s="206">
        <v>0</v>
      </c>
      <c r="AF20" s="206">
        <v>0</v>
      </c>
      <c r="AG20" s="206">
        <v>32.85</v>
      </c>
      <c r="AH20" s="206">
        <v>0</v>
      </c>
      <c r="AI20" s="206">
        <v>0</v>
      </c>
      <c r="AJ20" s="206">
        <v>0</v>
      </c>
      <c r="AK20" s="206">
        <v>12.33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13.91</v>
      </c>
      <c r="E21" s="206">
        <v>0</v>
      </c>
      <c r="F21" s="206">
        <v>5.34</v>
      </c>
      <c r="G21" s="206">
        <v>6.75</v>
      </c>
      <c r="H21" s="206">
        <v>0</v>
      </c>
      <c r="I21" s="206">
        <v>27.95</v>
      </c>
      <c r="J21" s="206">
        <v>0.68</v>
      </c>
      <c r="K21" s="206">
        <v>7.51</v>
      </c>
      <c r="L21" s="206">
        <v>19.46</v>
      </c>
      <c r="M21" s="206">
        <v>1.1000000000000001</v>
      </c>
      <c r="N21" s="206">
        <v>1.42</v>
      </c>
      <c r="O21" s="206">
        <v>0</v>
      </c>
      <c r="P21" s="206">
        <v>1.8</v>
      </c>
      <c r="Q21" s="206">
        <v>0.26</v>
      </c>
      <c r="R21" s="206">
        <v>0.33</v>
      </c>
      <c r="S21" s="206">
        <v>0.21</v>
      </c>
      <c r="T21" s="206">
        <v>0</v>
      </c>
      <c r="U21" s="206">
        <v>0.85</v>
      </c>
      <c r="V21" s="206">
        <v>0.25</v>
      </c>
      <c r="W21" s="206">
        <v>0.43</v>
      </c>
      <c r="X21" s="206">
        <v>2.04</v>
      </c>
      <c r="Y21" s="206">
        <v>0</v>
      </c>
      <c r="Z21" s="206">
        <v>1.54</v>
      </c>
      <c r="AA21" s="206">
        <v>0.97</v>
      </c>
      <c r="AB21" s="206">
        <v>0</v>
      </c>
      <c r="AC21" s="206">
        <v>13.54</v>
      </c>
      <c r="AD21" s="206">
        <v>0</v>
      </c>
      <c r="AE21" s="206">
        <v>0</v>
      </c>
      <c r="AF21" s="206">
        <v>0</v>
      </c>
      <c r="AG21" s="206">
        <v>32.85</v>
      </c>
      <c r="AH21" s="206">
        <v>0</v>
      </c>
      <c r="AI21" s="206">
        <v>0</v>
      </c>
      <c r="AJ21" s="206">
        <v>0</v>
      </c>
      <c r="AK21" s="206">
        <v>14.69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13.91</v>
      </c>
      <c r="E22" s="206">
        <v>0</v>
      </c>
      <c r="F22" s="206">
        <v>5.34</v>
      </c>
      <c r="G22" s="206">
        <v>6.75</v>
      </c>
      <c r="H22" s="206">
        <v>0</v>
      </c>
      <c r="I22" s="206">
        <v>27.95</v>
      </c>
      <c r="J22" s="206">
        <v>0.68</v>
      </c>
      <c r="K22" s="206">
        <v>7.51</v>
      </c>
      <c r="L22" s="206">
        <v>19.46</v>
      </c>
      <c r="M22" s="206">
        <v>1.1000000000000001</v>
      </c>
      <c r="N22" s="206">
        <v>1.42</v>
      </c>
      <c r="O22" s="206">
        <v>0</v>
      </c>
      <c r="P22" s="206">
        <v>1.8</v>
      </c>
      <c r="Q22" s="206">
        <v>0.26</v>
      </c>
      <c r="R22" s="206">
        <v>0.33</v>
      </c>
      <c r="S22" s="206">
        <v>0.21</v>
      </c>
      <c r="T22" s="206">
        <v>0</v>
      </c>
      <c r="U22" s="206">
        <v>0.85</v>
      </c>
      <c r="V22" s="206">
        <v>0.25</v>
      </c>
      <c r="W22" s="206">
        <v>0.43</v>
      </c>
      <c r="X22" s="206">
        <v>2.04</v>
      </c>
      <c r="Y22" s="206">
        <v>0</v>
      </c>
      <c r="Z22" s="206">
        <v>1.54</v>
      </c>
      <c r="AA22" s="206">
        <v>0.97</v>
      </c>
      <c r="AB22" s="206">
        <v>0</v>
      </c>
      <c r="AC22" s="206">
        <v>13.54</v>
      </c>
      <c r="AD22" s="206">
        <v>0</v>
      </c>
      <c r="AE22" s="206">
        <v>0</v>
      </c>
      <c r="AF22" s="206">
        <v>0</v>
      </c>
      <c r="AG22" s="206">
        <v>32.85</v>
      </c>
      <c r="AH22" s="206">
        <v>0</v>
      </c>
      <c r="AI22" s="206">
        <v>0</v>
      </c>
      <c r="AJ22" s="206">
        <v>0</v>
      </c>
      <c r="AK22" s="206">
        <v>14.69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13.91</v>
      </c>
      <c r="E23" s="206">
        <v>0</v>
      </c>
      <c r="F23" s="206">
        <v>5.34</v>
      </c>
      <c r="G23" s="206">
        <v>6.75</v>
      </c>
      <c r="H23" s="206">
        <v>0</v>
      </c>
      <c r="I23" s="206">
        <v>27.95</v>
      </c>
      <c r="J23" s="206">
        <v>0.68</v>
      </c>
      <c r="K23" s="206">
        <v>0.37</v>
      </c>
      <c r="L23" s="206">
        <v>19.46</v>
      </c>
      <c r="M23" s="206">
        <v>1.1000000000000001</v>
      </c>
      <c r="N23" s="206">
        <v>1.42</v>
      </c>
      <c r="O23" s="206">
        <v>0</v>
      </c>
      <c r="P23" s="206">
        <v>1.8</v>
      </c>
      <c r="Q23" s="206">
        <v>0.26</v>
      </c>
      <c r="R23" s="206">
        <v>0.34</v>
      </c>
      <c r="S23" s="206">
        <v>0.22</v>
      </c>
      <c r="T23" s="206">
        <v>0</v>
      </c>
      <c r="U23" s="206">
        <v>0.85</v>
      </c>
      <c r="V23" s="206">
        <v>0.25</v>
      </c>
      <c r="W23" s="206">
        <v>0.43</v>
      </c>
      <c r="X23" s="206">
        <v>2.04</v>
      </c>
      <c r="Y23" s="206">
        <v>0</v>
      </c>
      <c r="Z23" s="206">
        <v>1.54</v>
      </c>
      <c r="AA23" s="206">
        <v>0.97</v>
      </c>
      <c r="AB23" s="206">
        <v>0</v>
      </c>
      <c r="AC23" s="206">
        <v>13.54</v>
      </c>
      <c r="AD23" s="206">
        <v>0</v>
      </c>
      <c r="AE23" s="206">
        <v>0</v>
      </c>
      <c r="AF23" s="206">
        <v>0</v>
      </c>
      <c r="AG23" s="206">
        <v>40.46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13.91</v>
      </c>
      <c r="E24" s="206">
        <v>0</v>
      </c>
      <c r="F24" s="206">
        <v>5.34</v>
      </c>
      <c r="G24" s="206">
        <v>6.75</v>
      </c>
      <c r="H24" s="206">
        <v>0</v>
      </c>
      <c r="I24" s="206">
        <v>27.95</v>
      </c>
      <c r="J24" s="206">
        <v>0.68</v>
      </c>
      <c r="K24" s="206">
        <v>0.37</v>
      </c>
      <c r="L24" s="206">
        <v>19.46</v>
      </c>
      <c r="M24" s="206">
        <v>1.1000000000000001</v>
      </c>
      <c r="N24" s="206">
        <v>1.42</v>
      </c>
      <c r="O24" s="206">
        <v>0</v>
      </c>
      <c r="P24" s="206">
        <v>1.8</v>
      </c>
      <c r="Q24" s="206">
        <v>0.26</v>
      </c>
      <c r="R24" s="206">
        <v>0.34</v>
      </c>
      <c r="S24" s="206">
        <v>0.22</v>
      </c>
      <c r="T24" s="206">
        <v>0</v>
      </c>
      <c r="U24" s="206">
        <v>0.85</v>
      </c>
      <c r="V24" s="206">
        <v>0.25</v>
      </c>
      <c r="W24" s="206">
        <v>0.43</v>
      </c>
      <c r="X24" s="206">
        <v>2.04</v>
      </c>
      <c r="Y24" s="206">
        <v>0</v>
      </c>
      <c r="Z24" s="206">
        <v>1.54</v>
      </c>
      <c r="AA24" s="206">
        <v>0.97</v>
      </c>
      <c r="AB24" s="206">
        <v>0</v>
      </c>
      <c r="AC24" s="206">
        <v>13.54</v>
      </c>
      <c r="AD24" s="206">
        <v>0</v>
      </c>
      <c r="AE24" s="206">
        <v>0</v>
      </c>
      <c r="AF24" s="206">
        <v>0</v>
      </c>
      <c r="AG24" s="206">
        <v>40.46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13.91</v>
      </c>
      <c r="E25" s="206">
        <v>0</v>
      </c>
      <c r="F25" s="206">
        <v>5.34</v>
      </c>
      <c r="G25" s="206">
        <v>6.75</v>
      </c>
      <c r="H25" s="206">
        <v>0</v>
      </c>
      <c r="I25" s="206">
        <v>27.95</v>
      </c>
      <c r="J25" s="206">
        <v>0.68</v>
      </c>
      <c r="K25" s="206">
        <v>0.37</v>
      </c>
      <c r="L25" s="206">
        <v>19.46</v>
      </c>
      <c r="M25" s="206">
        <v>1.1000000000000001</v>
      </c>
      <c r="N25" s="206">
        <v>1.42</v>
      </c>
      <c r="O25" s="206">
        <v>0</v>
      </c>
      <c r="P25" s="206">
        <v>1.8</v>
      </c>
      <c r="Q25" s="206">
        <v>0.26</v>
      </c>
      <c r="R25" s="206">
        <v>0.33</v>
      </c>
      <c r="S25" s="206">
        <v>0.22</v>
      </c>
      <c r="T25" s="206">
        <v>0</v>
      </c>
      <c r="U25" s="206">
        <v>0.85</v>
      </c>
      <c r="V25" s="206">
        <v>0.25</v>
      </c>
      <c r="W25" s="206">
        <v>0.43</v>
      </c>
      <c r="X25" s="206">
        <v>2.04</v>
      </c>
      <c r="Y25" s="206">
        <v>0</v>
      </c>
      <c r="Z25" s="206">
        <v>1.54</v>
      </c>
      <c r="AA25" s="206">
        <v>0.97</v>
      </c>
      <c r="AB25" s="206">
        <v>0</v>
      </c>
      <c r="AC25" s="206">
        <v>13.54</v>
      </c>
      <c r="AD25" s="206">
        <v>0</v>
      </c>
      <c r="AE25" s="206">
        <v>0</v>
      </c>
      <c r="AF25" s="206">
        <v>0</v>
      </c>
      <c r="AG25" s="206">
        <v>40.46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13.91</v>
      </c>
      <c r="E26" s="206">
        <v>0</v>
      </c>
      <c r="F26" s="206">
        <v>5.34</v>
      </c>
      <c r="G26" s="206">
        <v>6.75</v>
      </c>
      <c r="H26" s="206">
        <v>0</v>
      </c>
      <c r="I26" s="206">
        <v>27.95</v>
      </c>
      <c r="J26" s="206">
        <v>0.68</v>
      </c>
      <c r="K26" s="206">
        <v>0.45</v>
      </c>
      <c r="L26" s="206">
        <v>19.45</v>
      </c>
      <c r="M26" s="206">
        <v>1.1000000000000001</v>
      </c>
      <c r="N26" s="206">
        <v>1.42</v>
      </c>
      <c r="O26" s="206">
        <v>0</v>
      </c>
      <c r="P26" s="206">
        <v>1.8</v>
      </c>
      <c r="Q26" s="206">
        <v>0.43</v>
      </c>
      <c r="R26" s="206">
        <v>0.33</v>
      </c>
      <c r="S26" s="206">
        <v>0.22</v>
      </c>
      <c r="T26" s="206">
        <v>0</v>
      </c>
      <c r="U26" s="206">
        <v>0.85</v>
      </c>
      <c r="V26" s="206">
        <v>0.25</v>
      </c>
      <c r="W26" s="206">
        <v>0.42</v>
      </c>
      <c r="X26" s="206">
        <v>2.04</v>
      </c>
      <c r="Y26" s="206">
        <v>0</v>
      </c>
      <c r="Z26" s="206">
        <v>1.54</v>
      </c>
      <c r="AA26" s="206">
        <v>0.97</v>
      </c>
      <c r="AB26" s="206">
        <v>0</v>
      </c>
      <c r="AC26" s="206">
        <v>13.54</v>
      </c>
      <c r="AD26" s="206">
        <v>0</v>
      </c>
      <c r="AE26" s="206">
        <v>0</v>
      </c>
      <c r="AF26" s="206">
        <v>0</v>
      </c>
      <c r="AG26" s="206">
        <v>40.46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13.85</v>
      </c>
      <c r="E27" s="206">
        <v>0</v>
      </c>
      <c r="F27" s="206">
        <v>5.34</v>
      </c>
      <c r="G27" s="206">
        <v>6.75</v>
      </c>
      <c r="H27" s="206">
        <v>0</v>
      </c>
      <c r="I27" s="206">
        <v>27.95</v>
      </c>
      <c r="J27" s="206">
        <v>0.68</v>
      </c>
      <c r="K27" s="206">
        <v>0.37</v>
      </c>
      <c r="L27" s="206">
        <v>19.45</v>
      </c>
      <c r="M27" s="206">
        <v>1.1000000000000001</v>
      </c>
      <c r="N27" s="206">
        <v>1.42</v>
      </c>
      <c r="O27" s="206">
        <v>0</v>
      </c>
      <c r="P27" s="206">
        <v>1.8</v>
      </c>
      <c r="Q27" s="206">
        <v>0.26</v>
      </c>
      <c r="R27" s="206">
        <v>0.33</v>
      </c>
      <c r="S27" s="206">
        <v>0.22</v>
      </c>
      <c r="T27" s="206">
        <v>0</v>
      </c>
      <c r="U27" s="206">
        <v>0.85</v>
      </c>
      <c r="V27" s="206">
        <v>0.25</v>
      </c>
      <c r="W27" s="206">
        <v>0.41</v>
      </c>
      <c r="X27" s="206">
        <v>2.04</v>
      </c>
      <c r="Y27" s="206">
        <v>0</v>
      </c>
      <c r="Z27" s="206">
        <v>1.54</v>
      </c>
      <c r="AA27" s="206">
        <v>0.97</v>
      </c>
      <c r="AB27" s="206">
        <v>0</v>
      </c>
      <c r="AC27" s="206">
        <v>13.54</v>
      </c>
      <c r="AD27" s="206">
        <v>0</v>
      </c>
      <c r="AE27" s="206">
        <v>0</v>
      </c>
      <c r="AF27" s="206">
        <v>0</v>
      </c>
      <c r="AG27" s="206">
        <v>40.46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13.85</v>
      </c>
      <c r="E28" s="206">
        <v>0</v>
      </c>
      <c r="F28" s="206">
        <v>5.34</v>
      </c>
      <c r="G28" s="206">
        <v>6.75</v>
      </c>
      <c r="H28" s="206">
        <v>0</v>
      </c>
      <c r="I28" s="206">
        <v>27.95</v>
      </c>
      <c r="J28" s="206">
        <v>0.68</v>
      </c>
      <c r="K28" s="206">
        <v>0.37</v>
      </c>
      <c r="L28" s="206">
        <v>19.45</v>
      </c>
      <c r="M28" s="206">
        <v>1.1000000000000001</v>
      </c>
      <c r="N28" s="206">
        <v>1.42</v>
      </c>
      <c r="O28" s="206">
        <v>0</v>
      </c>
      <c r="P28" s="206">
        <v>1.8</v>
      </c>
      <c r="Q28" s="206">
        <v>0.26</v>
      </c>
      <c r="R28" s="206">
        <v>0.33</v>
      </c>
      <c r="S28" s="206">
        <v>0.22</v>
      </c>
      <c r="T28" s="206">
        <v>0</v>
      </c>
      <c r="U28" s="206">
        <v>0.85</v>
      </c>
      <c r="V28" s="206">
        <v>0.25</v>
      </c>
      <c r="W28" s="206">
        <v>0.41</v>
      </c>
      <c r="X28" s="206">
        <v>2.04</v>
      </c>
      <c r="Y28" s="206">
        <v>0</v>
      </c>
      <c r="Z28" s="206">
        <v>1.54</v>
      </c>
      <c r="AA28" s="206">
        <v>0.97</v>
      </c>
      <c r="AB28" s="206">
        <v>0</v>
      </c>
      <c r="AC28" s="206">
        <v>13.54</v>
      </c>
      <c r="AD28" s="206">
        <v>0</v>
      </c>
      <c r="AE28" s="206">
        <v>0</v>
      </c>
      <c r="AF28" s="206">
        <v>0</v>
      </c>
      <c r="AG28" s="206">
        <v>40.46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13.85</v>
      </c>
      <c r="E29" s="206">
        <v>0</v>
      </c>
      <c r="F29" s="206">
        <v>5.34</v>
      </c>
      <c r="G29" s="206">
        <v>6.75</v>
      </c>
      <c r="H29" s="206">
        <v>0</v>
      </c>
      <c r="I29" s="206">
        <v>27.95</v>
      </c>
      <c r="J29" s="206">
        <v>0.68</v>
      </c>
      <c r="K29" s="206">
        <v>0.37</v>
      </c>
      <c r="L29" s="206">
        <v>19.45</v>
      </c>
      <c r="M29" s="206">
        <v>1.1000000000000001</v>
      </c>
      <c r="N29" s="206">
        <v>1.42</v>
      </c>
      <c r="O29" s="206">
        <v>0</v>
      </c>
      <c r="P29" s="206">
        <v>3.28</v>
      </c>
      <c r="Q29" s="206">
        <v>0.26</v>
      </c>
      <c r="R29" s="206">
        <v>0.33</v>
      </c>
      <c r="S29" s="206">
        <v>0.22</v>
      </c>
      <c r="T29" s="206">
        <v>0</v>
      </c>
      <c r="U29" s="206">
        <v>0.85</v>
      </c>
      <c r="V29" s="206">
        <v>0.25</v>
      </c>
      <c r="W29" s="206">
        <v>0.41</v>
      </c>
      <c r="X29" s="206">
        <v>2.04</v>
      </c>
      <c r="Y29" s="206">
        <v>0</v>
      </c>
      <c r="Z29" s="206">
        <v>1.54</v>
      </c>
      <c r="AA29" s="206">
        <v>0.97</v>
      </c>
      <c r="AB29" s="206">
        <v>0</v>
      </c>
      <c r="AC29" s="206">
        <v>13.54</v>
      </c>
      <c r="AD29" s="206">
        <v>0</v>
      </c>
      <c r="AE29" s="206">
        <v>0</v>
      </c>
      <c r="AF29" s="206">
        <v>0</v>
      </c>
      <c r="AG29" s="206">
        <v>40.46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13.85</v>
      </c>
      <c r="E30" s="206">
        <v>0</v>
      </c>
      <c r="F30" s="206">
        <v>5.34</v>
      </c>
      <c r="G30" s="206">
        <v>6.75</v>
      </c>
      <c r="H30" s="206">
        <v>0</v>
      </c>
      <c r="I30" s="206">
        <v>27.95</v>
      </c>
      <c r="J30" s="206">
        <v>0.68</v>
      </c>
      <c r="K30" s="206">
        <v>0.37</v>
      </c>
      <c r="L30" s="206">
        <v>19.45</v>
      </c>
      <c r="M30" s="206">
        <v>1.1000000000000001</v>
      </c>
      <c r="N30" s="206">
        <v>1.42</v>
      </c>
      <c r="O30" s="206">
        <v>0</v>
      </c>
      <c r="P30" s="206">
        <v>3.73</v>
      </c>
      <c r="Q30" s="206">
        <v>0.26</v>
      </c>
      <c r="R30" s="206">
        <v>0.33</v>
      </c>
      <c r="S30" s="206">
        <v>0.22</v>
      </c>
      <c r="T30" s="206">
        <v>0</v>
      </c>
      <c r="U30" s="206">
        <v>0.85</v>
      </c>
      <c r="V30" s="206">
        <v>0.25</v>
      </c>
      <c r="W30" s="206">
        <v>0.41</v>
      </c>
      <c r="X30" s="206">
        <v>2.04</v>
      </c>
      <c r="Y30" s="206">
        <v>0</v>
      </c>
      <c r="Z30" s="206">
        <v>1.54</v>
      </c>
      <c r="AA30" s="206">
        <v>0.97</v>
      </c>
      <c r="AB30" s="206">
        <v>0</v>
      </c>
      <c r="AC30" s="206">
        <v>13.54</v>
      </c>
      <c r="AD30" s="206">
        <v>0</v>
      </c>
      <c r="AE30" s="206">
        <v>0</v>
      </c>
      <c r="AF30" s="206">
        <v>0</v>
      </c>
      <c r="AG30" s="206">
        <v>40.46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13.85</v>
      </c>
      <c r="E31" s="206">
        <v>0</v>
      </c>
      <c r="F31" s="206">
        <v>5.34</v>
      </c>
      <c r="G31" s="206">
        <v>6.75</v>
      </c>
      <c r="H31" s="206">
        <v>0</v>
      </c>
      <c r="I31" s="206">
        <v>27.95</v>
      </c>
      <c r="J31" s="206">
        <v>0.68</v>
      </c>
      <c r="K31" s="206">
        <v>0.37</v>
      </c>
      <c r="L31" s="206">
        <v>19.45</v>
      </c>
      <c r="M31" s="206">
        <v>1.1000000000000001</v>
      </c>
      <c r="N31" s="206">
        <v>1.42</v>
      </c>
      <c r="O31" s="206">
        <v>0</v>
      </c>
      <c r="P31" s="206">
        <v>4.41</v>
      </c>
      <c r="Q31" s="206">
        <v>0.26</v>
      </c>
      <c r="R31" s="206">
        <v>0.33</v>
      </c>
      <c r="S31" s="206">
        <v>0.22</v>
      </c>
      <c r="T31" s="206">
        <v>0</v>
      </c>
      <c r="U31" s="206">
        <v>0.85</v>
      </c>
      <c r="V31" s="206">
        <v>0.25</v>
      </c>
      <c r="W31" s="206">
        <v>0.41</v>
      </c>
      <c r="X31" s="206">
        <v>2.04</v>
      </c>
      <c r="Y31" s="206">
        <v>0</v>
      </c>
      <c r="Z31" s="206">
        <v>1.54</v>
      </c>
      <c r="AA31" s="206">
        <v>0.97</v>
      </c>
      <c r="AB31" s="206">
        <v>0</v>
      </c>
      <c r="AC31" s="206">
        <v>13.54</v>
      </c>
      <c r="AD31" s="206">
        <v>0</v>
      </c>
      <c r="AE31" s="206">
        <v>0</v>
      </c>
      <c r="AF31" s="206">
        <v>0</v>
      </c>
      <c r="AG31" s="206">
        <v>40.46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13.85</v>
      </c>
      <c r="E32" s="206">
        <v>0</v>
      </c>
      <c r="F32" s="206">
        <v>5.34</v>
      </c>
      <c r="G32" s="206">
        <v>6.75</v>
      </c>
      <c r="H32" s="206">
        <v>0</v>
      </c>
      <c r="I32" s="206">
        <v>27.95</v>
      </c>
      <c r="J32" s="206">
        <v>0.68</v>
      </c>
      <c r="K32" s="206">
        <v>0.37</v>
      </c>
      <c r="L32" s="206">
        <v>19.45</v>
      </c>
      <c r="M32" s="206">
        <v>1.1000000000000001</v>
      </c>
      <c r="N32" s="206">
        <v>1.42</v>
      </c>
      <c r="O32" s="206">
        <v>0</v>
      </c>
      <c r="P32" s="206">
        <v>4.41</v>
      </c>
      <c r="Q32" s="206">
        <v>0.26</v>
      </c>
      <c r="R32" s="206">
        <v>0.33</v>
      </c>
      <c r="S32" s="206">
        <v>0.22</v>
      </c>
      <c r="T32" s="206">
        <v>0</v>
      </c>
      <c r="U32" s="206">
        <v>0.85</v>
      </c>
      <c r="V32" s="206">
        <v>0.25</v>
      </c>
      <c r="W32" s="206">
        <v>0.41</v>
      </c>
      <c r="X32" s="206">
        <v>2.04</v>
      </c>
      <c r="Y32" s="206">
        <v>0</v>
      </c>
      <c r="Z32" s="206">
        <v>1.54</v>
      </c>
      <c r="AA32" s="206">
        <v>0.97</v>
      </c>
      <c r="AB32" s="206">
        <v>0</v>
      </c>
      <c r="AC32" s="206">
        <v>13.54</v>
      </c>
      <c r="AD32" s="206">
        <v>0</v>
      </c>
      <c r="AE32" s="206">
        <v>0</v>
      </c>
      <c r="AF32" s="206">
        <v>0</v>
      </c>
      <c r="AG32" s="206">
        <v>40.46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13.85</v>
      </c>
      <c r="E33" s="206">
        <v>0</v>
      </c>
      <c r="F33" s="206">
        <v>5.34</v>
      </c>
      <c r="G33" s="206">
        <v>6.75</v>
      </c>
      <c r="H33" s="206">
        <v>0</v>
      </c>
      <c r="I33" s="206">
        <v>27.95</v>
      </c>
      <c r="J33" s="206">
        <v>0.68</v>
      </c>
      <c r="K33" s="206">
        <v>0.37</v>
      </c>
      <c r="L33" s="206">
        <v>19.45</v>
      </c>
      <c r="M33" s="206">
        <v>1.1000000000000001</v>
      </c>
      <c r="N33" s="206">
        <v>1.42</v>
      </c>
      <c r="O33" s="206">
        <v>0</v>
      </c>
      <c r="P33" s="206">
        <v>4.63</v>
      </c>
      <c r="Q33" s="206">
        <v>0.26</v>
      </c>
      <c r="R33" s="206">
        <v>0.33</v>
      </c>
      <c r="S33" s="206">
        <v>0.22</v>
      </c>
      <c r="T33" s="206">
        <v>0</v>
      </c>
      <c r="U33" s="206">
        <v>0.85</v>
      </c>
      <c r="V33" s="206">
        <v>0.25</v>
      </c>
      <c r="W33" s="206">
        <v>0.41</v>
      </c>
      <c r="X33" s="206">
        <v>2.04</v>
      </c>
      <c r="Y33" s="206">
        <v>0</v>
      </c>
      <c r="Z33" s="206">
        <v>1.54</v>
      </c>
      <c r="AA33" s="206">
        <v>0.97</v>
      </c>
      <c r="AB33" s="206">
        <v>0</v>
      </c>
      <c r="AC33" s="206">
        <v>13.54</v>
      </c>
      <c r="AD33" s="206">
        <v>0</v>
      </c>
      <c r="AE33" s="206">
        <v>0</v>
      </c>
      <c r="AF33" s="206">
        <v>0</v>
      </c>
      <c r="AG33" s="206">
        <v>40.46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13.85</v>
      </c>
      <c r="E34" s="206">
        <v>0</v>
      </c>
      <c r="F34" s="206">
        <v>5.34</v>
      </c>
      <c r="G34" s="206">
        <v>6.75</v>
      </c>
      <c r="H34" s="206">
        <v>0</v>
      </c>
      <c r="I34" s="206">
        <v>27.95</v>
      </c>
      <c r="J34" s="206">
        <v>0.68</v>
      </c>
      <c r="K34" s="206">
        <v>0.37</v>
      </c>
      <c r="L34" s="206">
        <v>19.45</v>
      </c>
      <c r="M34" s="206">
        <v>1.1000000000000001</v>
      </c>
      <c r="N34" s="206">
        <v>1.42</v>
      </c>
      <c r="O34" s="206">
        <v>0</v>
      </c>
      <c r="P34" s="206">
        <v>4.63</v>
      </c>
      <c r="Q34" s="206">
        <v>0.26</v>
      </c>
      <c r="R34" s="206">
        <v>0.33</v>
      </c>
      <c r="S34" s="206">
        <v>0.22</v>
      </c>
      <c r="T34" s="206">
        <v>0</v>
      </c>
      <c r="U34" s="206">
        <v>0.85</v>
      </c>
      <c r="V34" s="206">
        <v>0.25</v>
      </c>
      <c r="W34" s="206">
        <v>0.41</v>
      </c>
      <c r="X34" s="206">
        <v>2.04</v>
      </c>
      <c r="Y34" s="206">
        <v>0</v>
      </c>
      <c r="Z34" s="206">
        <v>1.54</v>
      </c>
      <c r="AA34" s="206">
        <v>0.97</v>
      </c>
      <c r="AB34" s="206">
        <v>0</v>
      </c>
      <c r="AC34" s="206">
        <v>13.54</v>
      </c>
      <c r="AD34" s="206">
        <v>0</v>
      </c>
      <c r="AE34" s="206">
        <v>0</v>
      </c>
      <c r="AF34" s="206">
        <v>0</v>
      </c>
      <c r="AG34" s="206">
        <v>40.46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13.85</v>
      </c>
      <c r="E35" s="206">
        <v>0</v>
      </c>
      <c r="F35" s="206">
        <v>5.34</v>
      </c>
      <c r="G35" s="206">
        <v>6.75</v>
      </c>
      <c r="H35" s="206">
        <v>0</v>
      </c>
      <c r="I35" s="206">
        <v>27.95</v>
      </c>
      <c r="J35" s="206">
        <v>0.68</v>
      </c>
      <c r="K35" s="206">
        <v>0.37</v>
      </c>
      <c r="L35" s="206">
        <v>19.45</v>
      </c>
      <c r="M35" s="206">
        <v>1.1000000000000001</v>
      </c>
      <c r="N35" s="206">
        <v>1.42</v>
      </c>
      <c r="O35" s="206">
        <v>0</v>
      </c>
      <c r="P35" s="206">
        <v>4.63</v>
      </c>
      <c r="Q35" s="206">
        <v>0.26</v>
      </c>
      <c r="R35" s="206">
        <v>0.33</v>
      </c>
      <c r="S35" s="206">
        <v>0.22</v>
      </c>
      <c r="T35" s="206">
        <v>0</v>
      </c>
      <c r="U35" s="206">
        <v>0.85</v>
      </c>
      <c r="V35" s="206">
        <v>0.25</v>
      </c>
      <c r="W35" s="206">
        <v>0.44</v>
      </c>
      <c r="X35" s="206">
        <v>2.04</v>
      </c>
      <c r="Y35" s="206">
        <v>0</v>
      </c>
      <c r="Z35" s="206">
        <v>1.54</v>
      </c>
      <c r="AA35" s="206">
        <v>0.97</v>
      </c>
      <c r="AB35" s="206">
        <v>0</v>
      </c>
      <c r="AC35" s="206">
        <v>13.54</v>
      </c>
      <c r="AD35" s="206">
        <v>0</v>
      </c>
      <c r="AE35" s="206">
        <v>0</v>
      </c>
      <c r="AF35" s="206">
        <v>0</v>
      </c>
      <c r="AG35" s="206">
        <v>32.85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13.78</v>
      </c>
      <c r="E36" s="206">
        <v>0</v>
      </c>
      <c r="F36" s="206">
        <v>5.34</v>
      </c>
      <c r="G36" s="206">
        <v>6.75</v>
      </c>
      <c r="H36" s="206">
        <v>0</v>
      </c>
      <c r="I36" s="206">
        <v>27.95</v>
      </c>
      <c r="J36" s="206">
        <v>0.68</v>
      </c>
      <c r="K36" s="206">
        <v>0.37</v>
      </c>
      <c r="L36" s="206">
        <v>19.45</v>
      </c>
      <c r="M36" s="206">
        <v>1.1000000000000001</v>
      </c>
      <c r="N36" s="206">
        <v>1.42</v>
      </c>
      <c r="O36" s="206">
        <v>0</v>
      </c>
      <c r="P36" s="206">
        <v>4.63</v>
      </c>
      <c r="Q36" s="206">
        <v>0.26</v>
      </c>
      <c r="R36" s="206">
        <v>0.33</v>
      </c>
      <c r="S36" s="206">
        <v>0.22</v>
      </c>
      <c r="T36" s="206">
        <v>0</v>
      </c>
      <c r="U36" s="206">
        <v>0.85</v>
      </c>
      <c r="V36" s="206">
        <v>0.25</v>
      </c>
      <c r="W36" s="206">
        <v>0.42</v>
      </c>
      <c r="X36" s="206">
        <v>2.04</v>
      </c>
      <c r="Y36" s="206">
        <v>0</v>
      </c>
      <c r="Z36" s="206">
        <v>1.54</v>
      </c>
      <c r="AA36" s="206">
        <v>0.97</v>
      </c>
      <c r="AB36" s="206">
        <v>0</v>
      </c>
      <c r="AC36" s="206">
        <v>13.54</v>
      </c>
      <c r="AD36" s="206">
        <v>0</v>
      </c>
      <c r="AE36" s="206">
        <v>0</v>
      </c>
      <c r="AF36" s="206">
        <v>0</v>
      </c>
      <c r="AG36" s="206">
        <v>32.85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13.78</v>
      </c>
      <c r="E37" s="206">
        <v>0</v>
      </c>
      <c r="F37" s="206">
        <v>5.34</v>
      </c>
      <c r="G37" s="206">
        <v>6.75</v>
      </c>
      <c r="H37" s="206">
        <v>0</v>
      </c>
      <c r="I37" s="206">
        <v>27.95</v>
      </c>
      <c r="J37" s="206">
        <v>0.68</v>
      </c>
      <c r="K37" s="206">
        <v>0.37</v>
      </c>
      <c r="L37" s="206">
        <v>19.45</v>
      </c>
      <c r="M37" s="206">
        <v>1.1000000000000001</v>
      </c>
      <c r="N37" s="206">
        <v>1.42</v>
      </c>
      <c r="O37" s="206">
        <v>0</v>
      </c>
      <c r="P37" s="206">
        <v>4.63</v>
      </c>
      <c r="Q37" s="206">
        <v>0.26</v>
      </c>
      <c r="R37" s="206">
        <v>0.33</v>
      </c>
      <c r="S37" s="206">
        <v>0.22</v>
      </c>
      <c r="T37" s="206">
        <v>0</v>
      </c>
      <c r="U37" s="206">
        <v>0.85</v>
      </c>
      <c r="V37" s="206">
        <v>0.25</v>
      </c>
      <c r="W37" s="206">
        <v>0.42</v>
      </c>
      <c r="X37" s="206">
        <v>2.04</v>
      </c>
      <c r="Y37" s="206">
        <v>0</v>
      </c>
      <c r="Z37" s="206">
        <v>1.54</v>
      </c>
      <c r="AA37" s="206">
        <v>0.97</v>
      </c>
      <c r="AB37" s="206">
        <v>0</v>
      </c>
      <c r="AC37" s="206">
        <v>13.54</v>
      </c>
      <c r="AD37" s="206">
        <v>0</v>
      </c>
      <c r="AE37" s="206">
        <v>0</v>
      </c>
      <c r="AF37" s="206">
        <v>0</v>
      </c>
      <c r="AG37" s="206">
        <v>32.85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13.78</v>
      </c>
      <c r="E38" s="206">
        <v>0</v>
      </c>
      <c r="F38" s="206">
        <v>5.34</v>
      </c>
      <c r="G38" s="206">
        <v>6.75</v>
      </c>
      <c r="H38" s="206">
        <v>0</v>
      </c>
      <c r="I38" s="206">
        <v>27.95</v>
      </c>
      <c r="J38" s="206">
        <v>0.68</v>
      </c>
      <c r="K38" s="206">
        <v>0.37</v>
      </c>
      <c r="L38" s="206">
        <v>19.45</v>
      </c>
      <c r="M38" s="206">
        <v>1.1000000000000001</v>
      </c>
      <c r="N38" s="206">
        <v>1.42</v>
      </c>
      <c r="O38" s="206">
        <v>0</v>
      </c>
      <c r="P38" s="206">
        <v>4.63</v>
      </c>
      <c r="Q38" s="206">
        <v>0.26</v>
      </c>
      <c r="R38" s="206">
        <v>0.33</v>
      </c>
      <c r="S38" s="206">
        <v>0.22</v>
      </c>
      <c r="T38" s="206">
        <v>0</v>
      </c>
      <c r="U38" s="206">
        <v>0.85</v>
      </c>
      <c r="V38" s="206">
        <v>0.25</v>
      </c>
      <c r="W38" s="206">
        <v>0.42</v>
      </c>
      <c r="X38" s="206">
        <v>2.04</v>
      </c>
      <c r="Y38" s="206">
        <v>0</v>
      </c>
      <c r="Z38" s="206">
        <v>1.54</v>
      </c>
      <c r="AA38" s="206">
        <v>0.97</v>
      </c>
      <c r="AB38" s="206">
        <v>0</v>
      </c>
      <c r="AC38" s="206">
        <v>13.54</v>
      </c>
      <c r="AD38" s="206">
        <v>0</v>
      </c>
      <c r="AE38" s="206">
        <v>0</v>
      </c>
      <c r="AF38" s="206">
        <v>0</v>
      </c>
      <c r="AG38" s="206">
        <v>32.85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13.78</v>
      </c>
      <c r="E39" s="206">
        <v>0</v>
      </c>
      <c r="F39" s="206">
        <v>5.34</v>
      </c>
      <c r="G39" s="206">
        <v>6.75</v>
      </c>
      <c r="H39" s="206">
        <v>0</v>
      </c>
      <c r="I39" s="206">
        <v>27.61</v>
      </c>
      <c r="J39" s="206">
        <v>0.68</v>
      </c>
      <c r="K39" s="206">
        <v>0.37</v>
      </c>
      <c r="L39" s="206">
        <v>19.45</v>
      </c>
      <c r="M39" s="206">
        <v>1.1000000000000001</v>
      </c>
      <c r="N39" s="206">
        <v>1.42</v>
      </c>
      <c r="O39" s="206">
        <v>0</v>
      </c>
      <c r="P39" s="206">
        <v>4.8600000000000003</v>
      </c>
      <c r="Q39" s="206">
        <v>0.26</v>
      </c>
      <c r="R39" s="206">
        <v>0.33</v>
      </c>
      <c r="S39" s="206">
        <v>0.22</v>
      </c>
      <c r="T39" s="206">
        <v>0</v>
      </c>
      <c r="U39" s="206">
        <v>0.85</v>
      </c>
      <c r="V39" s="206">
        <v>0.25</v>
      </c>
      <c r="W39" s="206">
        <v>0.42</v>
      </c>
      <c r="X39" s="206">
        <v>2.04</v>
      </c>
      <c r="Y39" s="206">
        <v>0</v>
      </c>
      <c r="Z39" s="206">
        <v>1.54</v>
      </c>
      <c r="AA39" s="206">
        <v>0.97</v>
      </c>
      <c r="AB39" s="206">
        <v>0</v>
      </c>
      <c r="AC39" s="206">
        <v>13.54</v>
      </c>
      <c r="AD39" s="206">
        <v>0</v>
      </c>
      <c r="AE39" s="206">
        <v>0</v>
      </c>
      <c r="AF39" s="206">
        <v>0</v>
      </c>
      <c r="AG39" s="206">
        <v>32.85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13.78</v>
      </c>
      <c r="E40" s="206">
        <v>0</v>
      </c>
      <c r="F40" s="206">
        <v>5.34</v>
      </c>
      <c r="G40" s="206">
        <v>6.75</v>
      </c>
      <c r="H40" s="206">
        <v>0</v>
      </c>
      <c r="I40" s="206">
        <v>27.61</v>
      </c>
      <c r="J40" s="206">
        <v>0.68</v>
      </c>
      <c r="K40" s="206">
        <v>0.37</v>
      </c>
      <c r="L40" s="206">
        <v>19.45</v>
      </c>
      <c r="M40" s="206">
        <v>1.1000000000000001</v>
      </c>
      <c r="N40" s="206">
        <v>1.42</v>
      </c>
      <c r="O40" s="206">
        <v>0</v>
      </c>
      <c r="P40" s="206">
        <v>4.8600000000000003</v>
      </c>
      <c r="Q40" s="206">
        <v>0.26</v>
      </c>
      <c r="R40" s="206">
        <v>0.33</v>
      </c>
      <c r="S40" s="206">
        <v>0.22</v>
      </c>
      <c r="T40" s="206">
        <v>0</v>
      </c>
      <c r="U40" s="206">
        <v>0.85</v>
      </c>
      <c r="V40" s="206">
        <v>0.25</v>
      </c>
      <c r="W40" s="206">
        <v>0.42</v>
      </c>
      <c r="X40" s="206">
        <v>2.04</v>
      </c>
      <c r="Y40" s="206">
        <v>0</v>
      </c>
      <c r="Z40" s="206">
        <v>1.54</v>
      </c>
      <c r="AA40" s="206">
        <v>0.97</v>
      </c>
      <c r="AB40" s="206">
        <v>0</v>
      </c>
      <c r="AC40" s="206">
        <v>13.54</v>
      </c>
      <c r="AD40" s="206">
        <v>0</v>
      </c>
      <c r="AE40" s="206">
        <v>0</v>
      </c>
      <c r="AF40" s="206">
        <v>0</v>
      </c>
      <c r="AG40" s="206">
        <v>32.85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13.78</v>
      </c>
      <c r="E41" s="206">
        <v>0</v>
      </c>
      <c r="F41" s="206">
        <v>5.34</v>
      </c>
      <c r="G41" s="206">
        <v>6.75</v>
      </c>
      <c r="H41" s="206">
        <v>0</v>
      </c>
      <c r="I41" s="206">
        <v>27.61</v>
      </c>
      <c r="J41" s="206">
        <v>0.68</v>
      </c>
      <c r="K41" s="206">
        <v>0.37</v>
      </c>
      <c r="L41" s="206">
        <v>19.45</v>
      </c>
      <c r="M41" s="206">
        <v>1.1000000000000001</v>
      </c>
      <c r="N41" s="206">
        <v>1.42</v>
      </c>
      <c r="O41" s="206">
        <v>0</v>
      </c>
      <c r="P41" s="206">
        <v>4.8600000000000003</v>
      </c>
      <c r="Q41" s="206">
        <v>0.26</v>
      </c>
      <c r="R41" s="206">
        <v>0.33</v>
      </c>
      <c r="S41" s="206">
        <v>0.22</v>
      </c>
      <c r="T41" s="206">
        <v>0</v>
      </c>
      <c r="U41" s="206">
        <v>0.85</v>
      </c>
      <c r="V41" s="206">
        <v>0.25</v>
      </c>
      <c r="W41" s="206">
        <v>0.42</v>
      </c>
      <c r="X41" s="206">
        <v>2.04</v>
      </c>
      <c r="Y41" s="206">
        <v>0</v>
      </c>
      <c r="Z41" s="206">
        <v>1.54</v>
      </c>
      <c r="AA41" s="206">
        <v>0.97</v>
      </c>
      <c r="AB41" s="206">
        <v>0</v>
      </c>
      <c r="AC41" s="206">
        <v>13.54</v>
      </c>
      <c r="AD41" s="206">
        <v>0</v>
      </c>
      <c r="AE41" s="206">
        <v>0</v>
      </c>
      <c r="AF41" s="206">
        <v>0</v>
      </c>
      <c r="AG41" s="206">
        <v>32.85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13.78</v>
      </c>
      <c r="E42" s="206">
        <v>0</v>
      </c>
      <c r="F42" s="206">
        <v>5.34</v>
      </c>
      <c r="G42" s="206">
        <v>6.75</v>
      </c>
      <c r="H42" s="206">
        <v>0</v>
      </c>
      <c r="I42" s="206">
        <v>27.61</v>
      </c>
      <c r="J42" s="206">
        <v>0.68</v>
      </c>
      <c r="K42" s="206">
        <v>0.37</v>
      </c>
      <c r="L42" s="206">
        <v>19.45</v>
      </c>
      <c r="M42" s="206">
        <v>1.1000000000000001</v>
      </c>
      <c r="N42" s="206">
        <v>1.42</v>
      </c>
      <c r="O42" s="206">
        <v>0</v>
      </c>
      <c r="P42" s="206">
        <v>4.8600000000000003</v>
      </c>
      <c r="Q42" s="206">
        <v>0.26</v>
      </c>
      <c r="R42" s="206">
        <v>0.33</v>
      </c>
      <c r="S42" s="206">
        <v>0.22</v>
      </c>
      <c r="T42" s="206">
        <v>0</v>
      </c>
      <c r="U42" s="206">
        <v>0.85</v>
      </c>
      <c r="V42" s="206">
        <v>0.25</v>
      </c>
      <c r="W42" s="206">
        <v>0.42</v>
      </c>
      <c r="X42" s="206">
        <v>2.04</v>
      </c>
      <c r="Y42" s="206">
        <v>0</v>
      </c>
      <c r="Z42" s="206">
        <v>1.54</v>
      </c>
      <c r="AA42" s="206">
        <v>0.97</v>
      </c>
      <c r="AB42" s="206">
        <v>0</v>
      </c>
      <c r="AC42" s="206">
        <v>13.54</v>
      </c>
      <c r="AD42" s="206">
        <v>0</v>
      </c>
      <c r="AE42" s="206">
        <v>0</v>
      </c>
      <c r="AF42" s="206">
        <v>0</v>
      </c>
      <c r="AG42" s="206">
        <v>32.85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13.72</v>
      </c>
      <c r="E43" s="206">
        <v>0</v>
      </c>
      <c r="F43" s="206">
        <v>5.34</v>
      </c>
      <c r="G43" s="206">
        <v>6.75</v>
      </c>
      <c r="H43" s="206">
        <v>0</v>
      </c>
      <c r="I43" s="206">
        <v>27.61</v>
      </c>
      <c r="J43" s="206">
        <v>0.68</v>
      </c>
      <c r="K43" s="206">
        <v>0.37</v>
      </c>
      <c r="L43" s="206">
        <v>19.45</v>
      </c>
      <c r="M43" s="206">
        <v>1.1000000000000001</v>
      </c>
      <c r="N43" s="206">
        <v>1.42</v>
      </c>
      <c r="O43" s="206">
        <v>0</v>
      </c>
      <c r="P43" s="206">
        <v>4.8600000000000003</v>
      </c>
      <c r="Q43" s="206">
        <v>0.26</v>
      </c>
      <c r="R43" s="206">
        <v>0.33</v>
      </c>
      <c r="S43" s="206">
        <v>0.22</v>
      </c>
      <c r="T43" s="206">
        <v>0</v>
      </c>
      <c r="U43" s="206">
        <v>0.85</v>
      </c>
      <c r="V43" s="206">
        <v>0.25</v>
      </c>
      <c r="W43" s="206">
        <v>0.42</v>
      </c>
      <c r="X43" s="206">
        <v>2.04</v>
      </c>
      <c r="Y43" s="206">
        <v>0</v>
      </c>
      <c r="Z43" s="206">
        <v>1.54</v>
      </c>
      <c r="AA43" s="206">
        <v>0.97</v>
      </c>
      <c r="AB43" s="206">
        <v>0</v>
      </c>
      <c r="AC43" s="206">
        <v>13.54</v>
      </c>
      <c r="AD43" s="206">
        <v>0</v>
      </c>
      <c r="AE43" s="206">
        <v>0</v>
      </c>
      <c r="AF43" s="206">
        <v>0</v>
      </c>
      <c r="AG43" s="206">
        <v>32.85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13.72</v>
      </c>
      <c r="E44" s="206">
        <v>0</v>
      </c>
      <c r="F44" s="206">
        <v>5.34</v>
      </c>
      <c r="G44" s="206">
        <v>6.75</v>
      </c>
      <c r="H44" s="206">
        <v>0</v>
      </c>
      <c r="I44" s="206">
        <v>27.61</v>
      </c>
      <c r="J44" s="206">
        <v>0.68</v>
      </c>
      <c r="K44" s="206">
        <v>0.37</v>
      </c>
      <c r="L44" s="206">
        <v>19.45</v>
      </c>
      <c r="M44" s="206">
        <v>1.1000000000000001</v>
      </c>
      <c r="N44" s="206">
        <v>1.42</v>
      </c>
      <c r="O44" s="206">
        <v>0</v>
      </c>
      <c r="P44" s="206">
        <v>4.8600000000000003</v>
      </c>
      <c r="Q44" s="206">
        <v>0.26</v>
      </c>
      <c r="R44" s="206">
        <v>0.33</v>
      </c>
      <c r="S44" s="206">
        <v>0.22</v>
      </c>
      <c r="T44" s="206">
        <v>0</v>
      </c>
      <c r="U44" s="206">
        <v>0.85</v>
      </c>
      <c r="V44" s="206">
        <v>0.25</v>
      </c>
      <c r="W44" s="206">
        <v>0.42</v>
      </c>
      <c r="X44" s="206">
        <v>2.04</v>
      </c>
      <c r="Y44" s="206">
        <v>0</v>
      </c>
      <c r="Z44" s="206">
        <v>1.54</v>
      </c>
      <c r="AA44" s="206">
        <v>0.97</v>
      </c>
      <c r="AB44" s="206">
        <v>0</v>
      </c>
      <c r="AC44" s="206">
        <v>13.54</v>
      </c>
      <c r="AD44" s="206">
        <v>0</v>
      </c>
      <c r="AE44" s="206">
        <v>0</v>
      </c>
      <c r="AF44" s="206">
        <v>0</v>
      </c>
      <c r="AG44" s="206">
        <v>32.85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13.72</v>
      </c>
      <c r="E45" s="206">
        <v>0</v>
      </c>
      <c r="F45" s="206">
        <v>5.34</v>
      </c>
      <c r="G45" s="206">
        <v>6.75</v>
      </c>
      <c r="H45" s="206">
        <v>0</v>
      </c>
      <c r="I45" s="206">
        <v>27.61</v>
      </c>
      <c r="J45" s="206">
        <v>0.68</v>
      </c>
      <c r="K45" s="206">
        <v>0.37</v>
      </c>
      <c r="L45" s="206">
        <v>19.45</v>
      </c>
      <c r="M45" s="206">
        <v>1.1000000000000001</v>
      </c>
      <c r="N45" s="206">
        <v>1.42</v>
      </c>
      <c r="O45" s="206">
        <v>0</v>
      </c>
      <c r="P45" s="206">
        <v>4.8600000000000003</v>
      </c>
      <c r="Q45" s="206">
        <v>0.26</v>
      </c>
      <c r="R45" s="206">
        <v>0.33</v>
      </c>
      <c r="S45" s="206">
        <v>0.22</v>
      </c>
      <c r="T45" s="206">
        <v>0</v>
      </c>
      <c r="U45" s="206">
        <v>0.85</v>
      </c>
      <c r="V45" s="206">
        <v>0.25</v>
      </c>
      <c r="W45" s="206">
        <v>0.42</v>
      </c>
      <c r="X45" s="206">
        <v>2.04</v>
      </c>
      <c r="Y45" s="206">
        <v>0</v>
      </c>
      <c r="Z45" s="206">
        <v>1.54</v>
      </c>
      <c r="AA45" s="206">
        <v>0.97</v>
      </c>
      <c r="AB45" s="206">
        <v>0</v>
      </c>
      <c r="AC45" s="206">
        <v>13.54</v>
      </c>
      <c r="AD45" s="206">
        <v>0</v>
      </c>
      <c r="AE45" s="206">
        <v>0</v>
      </c>
      <c r="AF45" s="206">
        <v>0</v>
      </c>
      <c r="AG45" s="206">
        <v>32.85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13.72</v>
      </c>
      <c r="E46" s="206">
        <v>0</v>
      </c>
      <c r="F46" s="206">
        <v>5.34</v>
      </c>
      <c r="G46" s="206">
        <v>6.75</v>
      </c>
      <c r="H46" s="206">
        <v>0</v>
      </c>
      <c r="I46" s="206">
        <v>27.61</v>
      </c>
      <c r="J46" s="206">
        <v>0.68</v>
      </c>
      <c r="K46" s="206">
        <v>0.37</v>
      </c>
      <c r="L46" s="206">
        <v>19.45</v>
      </c>
      <c r="M46" s="206">
        <v>1.1000000000000001</v>
      </c>
      <c r="N46" s="206">
        <v>1.42</v>
      </c>
      <c r="O46" s="206">
        <v>0</v>
      </c>
      <c r="P46" s="206">
        <v>4.8600000000000003</v>
      </c>
      <c r="Q46" s="206">
        <v>0.26</v>
      </c>
      <c r="R46" s="206">
        <v>0.33</v>
      </c>
      <c r="S46" s="206">
        <v>0.22</v>
      </c>
      <c r="T46" s="206">
        <v>0</v>
      </c>
      <c r="U46" s="206">
        <v>0.85</v>
      </c>
      <c r="V46" s="206">
        <v>0.25</v>
      </c>
      <c r="W46" s="206">
        <v>0.42</v>
      </c>
      <c r="X46" s="206">
        <v>2.04</v>
      </c>
      <c r="Y46" s="206">
        <v>0</v>
      </c>
      <c r="Z46" s="206">
        <v>1.54</v>
      </c>
      <c r="AA46" s="206">
        <v>0.97</v>
      </c>
      <c r="AB46" s="206">
        <v>0</v>
      </c>
      <c r="AC46" s="206">
        <v>13.54</v>
      </c>
      <c r="AD46" s="206">
        <v>0</v>
      </c>
      <c r="AE46" s="206">
        <v>0</v>
      </c>
      <c r="AF46" s="206">
        <v>0</v>
      </c>
      <c r="AG46" s="206">
        <v>32.85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13.72</v>
      </c>
      <c r="E47" s="206">
        <v>0</v>
      </c>
      <c r="F47" s="206">
        <v>5.34</v>
      </c>
      <c r="G47" s="206">
        <v>6.75</v>
      </c>
      <c r="H47" s="206">
        <v>0</v>
      </c>
      <c r="I47" s="206">
        <v>27.61</v>
      </c>
      <c r="J47" s="206">
        <v>0.68</v>
      </c>
      <c r="K47" s="206">
        <v>0.37</v>
      </c>
      <c r="L47" s="206">
        <v>19.45</v>
      </c>
      <c r="M47" s="206">
        <v>1.1000000000000001</v>
      </c>
      <c r="N47" s="206">
        <v>1.42</v>
      </c>
      <c r="O47" s="206">
        <v>0</v>
      </c>
      <c r="P47" s="206">
        <v>4.8600000000000003</v>
      </c>
      <c r="Q47" s="206">
        <v>0.26</v>
      </c>
      <c r="R47" s="206">
        <v>0.33</v>
      </c>
      <c r="S47" s="206">
        <v>0.22</v>
      </c>
      <c r="T47" s="206">
        <v>0</v>
      </c>
      <c r="U47" s="206">
        <v>0.85</v>
      </c>
      <c r="V47" s="206">
        <v>0.25</v>
      </c>
      <c r="W47" s="206">
        <v>0.42</v>
      </c>
      <c r="X47" s="206">
        <v>2.04</v>
      </c>
      <c r="Y47" s="206">
        <v>0</v>
      </c>
      <c r="Z47" s="206">
        <v>1.54</v>
      </c>
      <c r="AA47" s="206">
        <v>0.97</v>
      </c>
      <c r="AB47" s="206">
        <v>0</v>
      </c>
      <c r="AC47" s="206">
        <v>13.4</v>
      </c>
      <c r="AD47" s="206">
        <v>0</v>
      </c>
      <c r="AE47" s="206">
        <v>0</v>
      </c>
      <c r="AF47" s="206">
        <v>0</v>
      </c>
      <c r="AG47" s="206">
        <v>32.85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13.72</v>
      </c>
      <c r="E48" s="206">
        <v>0</v>
      </c>
      <c r="F48" s="206">
        <v>5.34</v>
      </c>
      <c r="G48" s="206">
        <v>6.75</v>
      </c>
      <c r="H48" s="206">
        <v>0</v>
      </c>
      <c r="I48" s="206">
        <v>27.61</v>
      </c>
      <c r="J48" s="206">
        <v>0.68</v>
      </c>
      <c r="K48" s="206">
        <v>0.37</v>
      </c>
      <c r="L48" s="206">
        <v>19.45</v>
      </c>
      <c r="M48" s="206">
        <v>1.1000000000000001</v>
      </c>
      <c r="N48" s="206">
        <v>1.42</v>
      </c>
      <c r="O48" s="206">
        <v>0</v>
      </c>
      <c r="P48" s="206">
        <v>4.8600000000000003</v>
      </c>
      <c r="Q48" s="206">
        <v>3.73</v>
      </c>
      <c r="R48" s="206">
        <v>0.33</v>
      </c>
      <c r="S48" s="206">
        <v>0.85</v>
      </c>
      <c r="T48" s="206">
        <v>0</v>
      </c>
      <c r="U48" s="206">
        <v>0.85</v>
      </c>
      <c r="V48" s="206">
        <v>0.25</v>
      </c>
      <c r="W48" s="206">
        <v>0.42</v>
      </c>
      <c r="X48" s="206">
        <v>2.04</v>
      </c>
      <c r="Y48" s="206">
        <v>0</v>
      </c>
      <c r="Z48" s="206">
        <v>1.54</v>
      </c>
      <c r="AA48" s="206">
        <v>0.97</v>
      </c>
      <c r="AB48" s="206">
        <v>0</v>
      </c>
      <c r="AC48" s="206">
        <v>13.4</v>
      </c>
      <c r="AD48" s="206">
        <v>0</v>
      </c>
      <c r="AE48" s="206">
        <v>0</v>
      </c>
      <c r="AF48" s="206">
        <v>0</v>
      </c>
      <c r="AG48" s="206">
        <v>32.85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13.72</v>
      </c>
      <c r="E49" s="206">
        <v>0</v>
      </c>
      <c r="F49" s="206">
        <v>5.34</v>
      </c>
      <c r="G49" s="206">
        <v>6.75</v>
      </c>
      <c r="H49" s="206">
        <v>0</v>
      </c>
      <c r="I49" s="206">
        <v>27.61</v>
      </c>
      <c r="J49" s="206">
        <v>0.68</v>
      </c>
      <c r="K49" s="206">
        <v>7.51</v>
      </c>
      <c r="L49" s="206">
        <v>19.45</v>
      </c>
      <c r="M49" s="206">
        <v>1.1000000000000001</v>
      </c>
      <c r="N49" s="206">
        <v>1.42</v>
      </c>
      <c r="O49" s="206">
        <v>0</v>
      </c>
      <c r="P49" s="206">
        <v>5.08</v>
      </c>
      <c r="Q49" s="206">
        <v>3.73</v>
      </c>
      <c r="R49" s="206">
        <v>0.33</v>
      </c>
      <c r="S49" s="206">
        <v>0.85</v>
      </c>
      <c r="T49" s="206">
        <v>0</v>
      </c>
      <c r="U49" s="206">
        <v>0.85</v>
      </c>
      <c r="V49" s="206">
        <v>0.25</v>
      </c>
      <c r="W49" s="206">
        <v>0.42</v>
      </c>
      <c r="X49" s="206">
        <v>2.04</v>
      </c>
      <c r="Y49" s="206">
        <v>0</v>
      </c>
      <c r="Z49" s="206">
        <v>1.54</v>
      </c>
      <c r="AA49" s="206">
        <v>0.97</v>
      </c>
      <c r="AB49" s="206">
        <v>0</v>
      </c>
      <c r="AC49" s="206">
        <v>13.4</v>
      </c>
      <c r="AD49" s="206">
        <v>0</v>
      </c>
      <c r="AE49" s="206">
        <v>0</v>
      </c>
      <c r="AF49" s="206">
        <v>0</v>
      </c>
      <c r="AG49" s="206">
        <v>32.85</v>
      </c>
      <c r="AH49" s="206">
        <v>0</v>
      </c>
      <c r="AI49" s="206">
        <v>0</v>
      </c>
      <c r="AJ49" s="206">
        <v>0</v>
      </c>
      <c r="AK49" s="206">
        <v>12.33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13.72</v>
      </c>
      <c r="E50" s="206">
        <v>0</v>
      </c>
      <c r="F50" s="206">
        <v>5.34</v>
      </c>
      <c r="G50" s="206">
        <v>6.75</v>
      </c>
      <c r="H50" s="206">
        <v>0</v>
      </c>
      <c r="I50" s="206">
        <v>27.61</v>
      </c>
      <c r="J50" s="206">
        <v>0.68</v>
      </c>
      <c r="K50" s="206">
        <v>7.51</v>
      </c>
      <c r="L50" s="206">
        <v>19.45</v>
      </c>
      <c r="M50" s="206">
        <v>1.1000000000000001</v>
      </c>
      <c r="N50" s="206">
        <v>1.42</v>
      </c>
      <c r="O50" s="206">
        <v>0</v>
      </c>
      <c r="P50" s="206">
        <v>5.08</v>
      </c>
      <c r="Q50" s="206">
        <v>3.73</v>
      </c>
      <c r="R50" s="206">
        <v>0.33</v>
      </c>
      <c r="S50" s="206">
        <v>0.85</v>
      </c>
      <c r="T50" s="206">
        <v>0</v>
      </c>
      <c r="U50" s="206">
        <v>0.85</v>
      </c>
      <c r="V50" s="206">
        <v>0.25</v>
      </c>
      <c r="W50" s="206">
        <v>0.42</v>
      </c>
      <c r="X50" s="206">
        <v>2.04</v>
      </c>
      <c r="Y50" s="206">
        <v>0</v>
      </c>
      <c r="Z50" s="206">
        <v>1.54</v>
      </c>
      <c r="AA50" s="206">
        <v>0.97</v>
      </c>
      <c r="AB50" s="206">
        <v>0</v>
      </c>
      <c r="AC50" s="206">
        <v>13.4</v>
      </c>
      <c r="AD50" s="206">
        <v>0</v>
      </c>
      <c r="AE50" s="206">
        <v>0</v>
      </c>
      <c r="AF50" s="206">
        <v>0</v>
      </c>
      <c r="AG50" s="206">
        <v>32.85</v>
      </c>
      <c r="AH50" s="206">
        <v>0</v>
      </c>
      <c r="AI50" s="206">
        <v>0</v>
      </c>
      <c r="AJ50" s="206">
        <v>0</v>
      </c>
      <c r="AK50" s="206">
        <v>12.33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13.72</v>
      </c>
      <c r="E51" s="206">
        <v>0</v>
      </c>
      <c r="F51" s="206">
        <v>5.34</v>
      </c>
      <c r="G51" s="206">
        <v>6.75</v>
      </c>
      <c r="H51" s="206">
        <v>0</v>
      </c>
      <c r="I51" s="206">
        <v>27.61</v>
      </c>
      <c r="J51" s="206">
        <v>0.68</v>
      </c>
      <c r="K51" s="206">
        <v>7.51</v>
      </c>
      <c r="L51" s="206">
        <v>50.19</v>
      </c>
      <c r="M51" s="206">
        <v>1.1000000000000001</v>
      </c>
      <c r="N51" s="206">
        <v>1.42</v>
      </c>
      <c r="O51" s="206">
        <v>0</v>
      </c>
      <c r="P51" s="206">
        <v>5.08</v>
      </c>
      <c r="Q51" s="206">
        <v>3.73</v>
      </c>
      <c r="R51" s="206">
        <v>0.33</v>
      </c>
      <c r="S51" s="206">
        <v>0.85</v>
      </c>
      <c r="T51" s="206">
        <v>0</v>
      </c>
      <c r="U51" s="206">
        <v>0.85</v>
      </c>
      <c r="V51" s="206">
        <v>0.25</v>
      </c>
      <c r="W51" s="206">
        <v>0.42</v>
      </c>
      <c r="X51" s="206">
        <v>2.04</v>
      </c>
      <c r="Y51" s="206">
        <v>0</v>
      </c>
      <c r="Z51" s="206">
        <v>1.54</v>
      </c>
      <c r="AA51" s="206">
        <v>0.97</v>
      </c>
      <c r="AB51" s="206">
        <v>0</v>
      </c>
      <c r="AC51" s="206">
        <v>13.4</v>
      </c>
      <c r="AD51" s="206">
        <v>0</v>
      </c>
      <c r="AE51" s="206">
        <v>0</v>
      </c>
      <c r="AF51" s="206">
        <v>0</v>
      </c>
      <c r="AG51" s="206">
        <v>31.7</v>
      </c>
      <c r="AH51" s="206">
        <v>0</v>
      </c>
      <c r="AI51" s="206">
        <v>0</v>
      </c>
      <c r="AJ51" s="206">
        <v>0</v>
      </c>
      <c r="AK51" s="206">
        <v>12.33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13.72</v>
      </c>
      <c r="E52" s="206">
        <v>0</v>
      </c>
      <c r="F52" s="206">
        <v>5.34</v>
      </c>
      <c r="G52" s="206">
        <v>6.75</v>
      </c>
      <c r="H52" s="206">
        <v>0</v>
      </c>
      <c r="I52" s="206">
        <v>27.61</v>
      </c>
      <c r="J52" s="206">
        <v>0.68</v>
      </c>
      <c r="K52" s="206">
        <v>7.51</v>
      </c>
      <c r="L52" s="206">
        <v>79</v>
      </c>
      <c r="M52" s="206">
        <v>1.1000000000000001</v>
      </c>
      <c r="N52" s="206">
        <v>1.42</v>
      </c>
      <c r="O52" s="206">
        <v>0</v>
      </c>
      <c r="P52" s="206">
        <v>5.08</v>
      </c>
      <c r="Q52" s="206">
        <v>3.73</v>
      </c>
      <c r="R52" s="206">
        <v>0.33</v>
      </c>
      <c r="S52" s="206">
        <v>0.85</v>
      </c>
      <c r="T52" s="206">
        <v>0</v>
      </c>
      <c r="U52" s="206">
        <v>0.85</v>
      </c>
      <c r="V52" s="206">
        <v>0.25</v>
      </c>
      <c r="W52" s="206">
        <v>0.42</v>
      </c>
      <c r="X52" s="206">
        <v>2.04</v>
      </c>
      <c r="Y52" s="206">
        <v>0</v>
      </c>
      <c r="Z52" s="206">
        <v>1.54</v>
      </c>
      <c r="AA52" s="206">
        <v>0.97</v>
      </c>
      <c r="AB52" s="206">
        <v>0</v>
      </c>
      <c r="AC52" s="206">
        <v>13.54</v>
      </c>
      <c r="AD52" s="206">
        <v>0</v>
      </c>
      <c r="AE52" s="206">
        <v>0</v>
      </c>
      <c r="AF52" s="206">
        <v>0</v>
      </c>
      <c r="AG52" s="206">
        <v>31.7</v>
      </c>
      <c r="AH52" s="206">
        <v>0</v>
      </c>
      <c r="AI52" s="206">
        <v>0</v>
      </c>
      <c r="AJ52" s="206">
        <v>0</v>
      </c>
      <c r="AK52" s="206">
        <v>12.33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13.72</v>
      </c>
      <c r="E53" s="206">
        <v>0</v>
      </c>
      <c r="F53" s="206">
        <v>5.34</v>
      </c>
      <c r="G53" s="206">
        <v>6.75</v>
      </c>
      <c r="H53" s="206">
        <v>0</v>
      </c>
      <c r="I53" s="206">
        <v>27.61</v>
      </c>
      <c r="J53" s="206">
        <v>0.68</v>
      </c>
      <c r="K53" s="206">
        <v>7.51</v>
      </c>
      <c r="L53" s="206">
        <v>98.21</v>
      </c>
      <c r="M53" s="206">
        <v>1.1000000000000001</v>
      </c>
      <c r="N53" s="206">
        <v>1.42</v>
      </c>
      <c r="O53" s="206">
        <v>0</v>
      </c>
      <c r="P53" s="206">
        <v>5.08</v>
      </c>
      <c r="Q53" s="206">
        <v>3.73</v>
      </c>
      <c r="R53" s="206">
        <v>0.33</v>
      </c>
      <c r="S53" s="206">
        <v>0.85</v>
      </c>
      <c r="T53" s="206">
        <v>0</v>
      </c>
      <c r="U53" s="206">
        <v>0.85</v>
      </c>
      <c r="V53" s="206">
        <v>0.25</v>
      </c>
      <c r="W53" s="206">
        <v>0.42</v>
      </c>
      <c r="X53" s="206">
        <v>2.04</v>
      </c>
      <c r="Y53" s="206">
        <v>0</v>
      </c>
      <c r="Z53" s="206">
        <v>1.54</v>
      </c>
      <c r="AA53" s="206">
        <v>0.97</v>
      </c>
      <c r="AB53" s="206">
        <v>0</v>
      </c>
      <c r="AC53" s="206">
        <v>13.54</v>
      </c>
      <c r="AD53" s="206">
        <v>0</v>
      </c>
      <c r="AE53" s="206">
        <v>0</v>
      </c>
      <c r="AF53" s="206">
        <v>0</v>
      </c>
      <c r="AG53" s="206">
        <v>31.7</v>
      </c>
      <c r="AH53" s="206">
        <v>0</v>
      </c>
      <c r="AI53" s="206">
        <v>0</v>
      </c>
      <c r="AJ53" s="206">
        <v>0</v>
      </c>
      <c r="AK53" s="206">
        <v>12.33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13.72</v>
      </c>
      <c r="E54" s="206">
        <v>0</v>
      </c>
      <c r="F54" s="206">
        <v>5.34</v>
      </c>
      <c r="G54" s="206">
        <v>6.75</v>
      </c>
      <c r="H54" s="206">
        <v>0</v>
      </c>
      <c r="I54" s="206">
        <v>27.61</v>
      </c>
      <c r="J54" s="206">
        <v>0.68</v>
      </c>
      <c r="K54" s="206">
        <v>7.49</v>
      </c>
      <c r="L54" s="206">
        <v>117.41</v>
      </c>
      <c r="M54" s="206">
        <v>1.1000000000000001</v>
      </c>
      <c r="N54" s="206">
        <v>1.42</v>
      </c>
      <c r="O54" s="206">
        <v>0</v>
      </c>
      <c r="P54" s="206">
        <v>5.08</v>
      </c>
      <c r="Q54" s="206">
        <v>3.73</v>
      </c>
      <c r="R54" s="206">
        <v>0.33</v>
      </c>
      <c r="S54" s="206">
        <v>0.85</v>
      </c>
      <c r="T54" s="206">
        <v>0</v>
      </c>
      <c r="U54" s="206">
        <v>0.85</v>
      </c>
      <c r="V54" s="206">
        <v>0.25</v>
      </c>
      <c r="W54" s="206">
        <v>0.42</v>
      </c>
      <c r="X54" s="206">
        <v>2.04</v>
      </c>
      <c r="Y54" s="206">
        <v>0</v>
      </c>
      <c r="Z54" s="206">
        <v>1.54</v>
      </c>
      <c r="AA54" s="206">
        <v>0.97</v>
      </c>
      <c r="AB54" s="206">
        <v>0</v>
      </c>
      <c r="AC54" s="206">
        <v>13.54</v>
      </c>
      <c r="AD54" s="206">
        <v>0</v>
      </c>
      <c r="AE54" s="206">
        <v>0</v>
      </c>
      <c r="AF54" s="206">
        <v>0</v>
      </c>
      <c r="AG54" s="206">
        <v>31.7</v>
      </c>
      <c r="AH54" s="206">
        <v>0</v>
      </c>
      <c r="AI54" s="206">
        <v>0</v>
      </c>
      <c r="AJ54" s="206">
        <v>0</v>
      </c>
      <c r="AK54" s="206">
        <v>12.33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13.72</v>
      </c>
      <c r="E55" s="206">
        <v>0</v>
      </c>
      <c r="F55" s="206">
        <v>5.34</v>
      </c>
      <c r="G55" s="206">
        <v>6.75</v>
      </c>
      <c r="H55" s="206">
        <v>0</v>
      </c>
      <c r="I55" s="206">
        <v>27.61</v>
      </c>
      <c r="J55" s="206">
        <v>0.68</v>
      </c>
      <c r="K55" s="206">
        <v>9.35</v>
      </c>
      <c r="L55" s="206">
        <v>190.79</v>
      </c>
      <c r="M55" s="206">
        <v>1.1000000000000001</v>
      </c>
      <c r="N55" s="206">
        <v>1.42</v>
      </c>
      <c r="O55" s="206">
        <v>0</v>
      </c>
      <c r="P55" s="206">
        <v>5.08</v>
      </c>
      <c r="Q55" s="206">
        <v>3.67</v>
      </c>
      <c r="R55" s="206">
        <v>6.1</v>
      </c>
      <c r="S55" s="206">
        <v>1.74</v>
      </c>
      <c r="T55" s="206">
        <v>0</v>
      </c>
      <c r="U55" s="206">
        <v>0.85</v>
      </c>
      <c r="V55" s="206">
        <v>0.25</v>
      </c>
      <c r="W55" s="206">
        <v>8.76</v>
      </c>
      <c r="X55" s="206">
        <v>36.619999999999997</v>
      </c>
      <c r="Y55" s="206">
        <v>0</v>
      </c>
      <c r="Z55" s="206">
        <v>1.54</v>
      </c>
      <c r="AA55" s="206">
        <v>0.97</v>
      </c>
      <c r="AB55" s="206">
        <v>0</v>
      </c>
      <c r="AC55" s="206">
        <v>13.54</v>
      </c>
      <c r="AD55" s="206">
        <v>0</v>
      </c>
      <c r="AE55" s="206">
        <v>0</v>
      </c>
      <c r="AF55" s="206">
        <v>0</v>
      </c>
      <c r="AG55" s="206">
        <v>31.7</v>
      </c>
      <c r="AH55" s="206">
        <v>0</v>
      </c>
      <c r="AI55" s="206">
        <v>0</v>
      </c>
      <c r="AJ55" s="206">
        <v>0</v>
      </c>
      <c r="AK55" s="206">
        <v>12.33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13.72</v>
      </c>
      <c r="E56" s="206">
        <v>0</v>
      </c>
      <c r="F56" s="206">
        <v>5.34</v>
      </c>
      <c r="G56" s="206">
        <v>6.75</v>
      </c>
      <c r="H56" s="206">
        <v>0</v>
      </c>
      <c r="I56" s="206">
        <v>27.61</v>
      </c>
      <c r="J56" s="206">
        <v>0.68</v>
      </c>
      <c r="K56" s="206">
        <v>9.1199999999999992</v>
      </c>
      <c r="L56" s="206">
        <v>190.79</v>
      </c>
      <c r="M56" s="206">
        <v>1.1000000000000001</v>
      </c>
      <c r="N56" s="206">
        <v>1.42</v>
      </c>
      <c r="O56" s="206">
        <v>0</v>
      </c>
      <c r="P56" s="206">
        <v>5.08</v>
      </c>
      <c r="Q56" s="206">
        <v>3.67</v>
      </c>
      <c r="R56" s="206">
        <v>6.1</v>
      </c>
      <c r="S56" s="206">
        <v>1.74</v>
      </c>
      <c r="T56" s="206">
        <v>0</v>
      </c>
      <c r="U56" s="206">
        <v>0.85</v>
      </c>
      <c r="V56" s="206">
        <v>0.25</v>
      </c>
      <c r="W56" s="206">
        <v>8.76</v>
      </c>
      <c r="X56" s="206">
        <v>36.619999999999997</v>
      </c>
      <c r="Y56" s="206">
        <v>0</v>
      </c>
      <c r="Z56" s="206">
        <v>1.54</v>
      </c>
      <c r="AA56" s="206">
        <v>0.97</v>
      </c>
      <c r="AB56" s="206">
        <v>0</v>
      </c>
      <c r="AC56" s="206">
        <v>13.54</v>
      </c>
      <c r="AD56" s="206">
        <v>0</v>
      </c>
      <c r="AE56" s="206">
        <v>0</v>
      </c>
      <c r="AF56" s="206">
        <v>0</v>
      </c>
      <c r="AG56" s="206">
        <v>31.7</v>
      </c>
      <c r="AH56" s="206">
        <v>0</v>
      </c>
      <c r="AI56" s="206">
        <v>0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13.72</v>
      </c>
      <c r="E57" s="206">
        <v>0</v>
      </c>
      <c r="F57" s="206">
        <v>5.34</v>
      </c>
      <c r="G57" s="206">
        <v>6.75</v>
      </c>
      <c r="H57" s="206">
        <v>0</v>
      </c>
      <c r="I57" s="206">
        <v>27.61</v>
      </c>
      <c r="J57" s="206">
        <v>0.68</v>
      </c>
      <c r="K57" s="206">
        <v>4.47</v>
      </c>
      <c r="L57" s="206">
        <v>190.79</v>
      </c>
      <c r="M57" s="206">
        <v>1.1000000000000001</v>
      </c>
      <c r="N57" s="206">
        <v>1.42</v>
      </c>
      <c r="O57" s="206">
        <v>0</v>
      </c>
      <c r="P57" s="206">
        <v>5.08</v>
      </c>
      <c r="Q57" s="206">
        <v>3.75</v>
      </c>
      <c r="R57" s="206">
        <v>3.24</v>
      </c>
      <c r="S57" s="206">
        <v>1.54</v>
      </c>
      <c r="T57" s="206">
        <v>0</v>
      </c>
      <c r="U57" s="206">
        <v>0.85</v>
      </c>
      <c r="V57" s="206">
        <v>0.25</v>
      </c>
      <c r="W57" s="206">
        <v>8.76</v>
      </c>
      <c r="X57" s="206">
        <v>36.619999999999997</v>
      </c>
      <c r="Y57" s="206">
        <v>0</v>
      </c>
      <c r="Z57" s="206">
        <v>1.54</v>
      </c>
      <c r="AA57" s="206">
        <v>0.56000000000000005</v>
      </c>
      <c r="AB57" s="206">
        <v>0</v>
      </c>
      <c r="AC57" s="206">
        <v>13.54</v>
      </c>
      <c r="AD57" s="206">
        <v>0</v>
      </c>
      <c r="AE57" s="206">
        <v>0</v>
      </c>
      <c r="AF57" s="206">
        <v>0</v>
      </c>
      <c r="AG57" s="206">
        <v>31.7</v>
      </c>
      <c r="AH57" s="206">
        <v>0</v>
      </c>
      <c r="AI57" s="206">
        <v>0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13.72</v>
      </c>
      <c r="E58" s="206">
        <v>0</v>
      </c>
      <c r="F58" s="206">
        <v>5.34</v>
      </c>
      <c r="G58" s="206">
        <v>6.75</v>
      </c>
      <c r="H58" s="206">
        <v>0</v>
      </c>
      <c r="I58" s="206">
        <v>27.61</v>
      </c>
      <c r="J58" s="206">
        <v>0.68</v>
      </c>
      <c r="K58" s="206">
        <v>4.47</v>
      </c>
      <c r="L58" s="206">
        <v>190.79</v>
      </c>
      <c r="M58" s="206">
        <v>1.1000000000000001</v>
      </c>
      <c r="N58" s="206">
        <v>1.42</v>
      </c>
      <c r="O58" s="206">
        <v>0</v>
      </c>
      <c r="P58" s="206">
        <v>5.08</v>
      </c>
      <c r="Q58" s="206">
        <v>3.75</v>
      </c>
      <c r="R58" s="206">
        <v>3.24</v>
      </c>
      <c r="S58" s="206">
        <v>1.54</v>
      </c>
      <c r="T58" s="206">
        <v>0</v>
      </c>
      <c r="U58" s="206">
        <v>0.85</v>
      </c>
      <c r="V58" s="206">
        <v>0.25</v>
      </c>
      <c r="W58" s="206">
        <v>8.76</v>
      </c>
      <c r="X58" s="206">
        <v>36.619999999999997</v>
      </c>
      <c r="Y58" s="206">
        <v>0</v>
      </c>
      <c r="Z58" s="206">
        <v>1.54</v>
      </c>
      <c r="AA58" s="206">
        <v>0.56000000000000005</v>
      </c>
      <c r="AB58" s="206">
        <v>0</v>
      </c>
      <c r="AC58" s="206">
        <v>13.85</v>
      </c>
      <c r="AD58" s="206">
        <v>0</v>
      </c>
      <c r="AE58" s="206">
        <v>0</v>
      </c>
      <c r="AF58" s="206">
        <v>0</v>
      </c>
      <c r="AG58" s="206">
        <v>31.7</v>
      </c>
      <c r="AH58" s="206">
        <v>0</v>
      </c>
      <c r="AI58" s="206">
        <v>0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13.72</v>
      </c>
      <c r="E59" s="206">
        <v>0</v>
      </c>
      <c r="F59" s="206">
        <v>5.34</v>
      </c>
      <c r="G59" s="206">
        <v>6.75</v>
      </c>
      <c r="H59" s="206">
        <v>0</v>
      </c>
      <c r="I59" s="206">
        <v>27.61</v>
      </c>
      <c r="J59" s="206">
        <v>0.68</v>
      </c>
      <c r="K59" s="206">
        <v>4.47</v>
      </c>
      <c r="L59" s="206">
        <v>190.79</v>
      </c>
      <c r="M59" s="206">
        <v>1.1000000000000001</v>
      </c>
      <c r="N59" s="206">
        <v>1.42</v>
      </c>
      <c r="O59" s="206">
        <v>0</v>
      </c>
      <c r="P59" s="206">
        <v>5.08</v>
      </c>
      <c r="Q59" s="206">
        <v>3.75</v>
      </c>
      <c r="R59" s="206">
        <v>3.24</v>
      </c>
      <c r="S59" s="206">
        <v>0.85</v>
      </c>
      <c r="T59" s="206">
        <v>0</v>
      </c>
      <c r="U59" s="206">
        <v>0.85</v>
      </c>
      <c r="V59" s="206">
        <v>0.25</v>
      </c>
      <c r="W59" s="206">
        <v>8.76</v>
      </c>
      <c r="X59" s="206">
        <v>36.619999999999997</v>
      </c>
      <c r="Y59" s="206">
        <v>0</v>
      </c>
      <c r="Z59" s="206">
        <v>1.54</v>
      </c>
      <c r="AA59" s="206">
        <v>0.97</v>
      </c>
      <c r="AB59" s="206">
        <v>0</v>
      </c>
      <c r="AC59" s="206">
        <v>13.85</v>
      </c>
      <c r="AD59" s="206">
        <v>0</v>
      </c>
      <c r="AE59" s="206">
        <v>0</v>
      </c>
      <c r="AF59" s="206">
        <v>0</v>
      </c>
      <c r="AG59" s="206">
        <v>31.7</v>
      </c>
      <c r="AH59" s="206">
        <v>0</v>
      </c>
      <c r="AI59" s="206">
        <v>0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13.72</v>
      </c>
      <c r="E60" s="206">
        <v>0</v>
      </c>
      <c r="F60" s="206">
        <v>5.34</v>
      </c>
      <c r="G60" s="206">
        <v>6.75</v>
      </c>
      <c r="H60" s="206">
        <v>0</v>
      </c>
      <c r="I60" s="206">
        <v>27.61</v>
      </c>
      <c r="J60" s="206">
        <v>0.68</v>
      </c>
      <c r="K60" s="206">
        <v>4.47</v>
      </c>
      <c r="L60" s="206">
        <v>190.79</v>
      </c>
      <c r="M60" s="206">
        <v>1.1000000000000001</v>
      </c>
      <c r="N60" s="206">
        <v>1.42</v>
      </c>
      <c r="O60" s="206">
        <v>0</v>
      </c>
      <c r="P60" s="206">
        <v>5.08</v>
      </c>
      <c r="Q60" s="206">
        <v>3.75</v>
      </c>
      <c r="R60" s="206">
        <v>3.24</v>
      </c>
      <c r="S60" s="206">
        <v>0.85</v>
      </c>
      <c r="T60" s="206">
        <v>0</v>
      </c>
      <c r="U60" s="206">
        <v>0.85</v>
      </c>
      <c r="V60" s="206">
        <v>0.25</v>
      </c>
      <c r="W60" s="206">
        <v>8.76</v>
      </c>
      <c r="X60" s="206">
        <v>36.619999999999997</v>
      </c>
      <c r="Y60" s="206">
        <v>0</v>
      </c>
      <c r="Z60" s="206">
        <v>1.54</v>
      </c>
      <c r="AA60" s="206">
        <v>0.97</v>
      </c>
      <c r="AB60" s="206">
        <v>0</v>
      </c>
      <c r="AC60" s="206">
        <v>13.85</v>
      </c>
      <c r="AD60" s="206">
        <v>0</v>
      </c>
      <c r="AE60" s="206">
        <v>0</v>
      </c>
      <c r="AF60" s="206">
        <v>0</v>
      </c>
      <c r="AG60" s="206">
        <v>31.7</v>
      </c>
      <c r="AH60" s="206">
        <v>0</v>
      </c>
      <c r="AI60" s="206">
        <v>0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13.72</v>
      </c>
      <c r="E61" s="206">
        <v>0</v>
      </c>
      <c r="F61" s="206">
        <v>5.34</v>
      </c>
      <c r="G61" s="206">
        <v>6.75</v>
      </c>
      <c r="H61" s="206">
        <v>0</v>
      </c>
      <c r="I61" s="206">
        <v>27.61</v>
      </c>
      <c r="J61" s="206">
        <v>0.68</v>
      </c>
      <c r="K61" s="206">
        <v>4.47</v>
      </c>
      <c r="L61" s="206">
        <v>190.79</v>
      </c>
      <c r="M61" s="206">
        <v>1.1000000000000001</v>
      </c>
      <c r="N61" s="206">
        <v>1.42</v>
      </c>
      <c r="O61" s="206">
        <v>0</v>
      </c>
      <c r="P61" s="206">
        <v>0.57999999999999996</v>
      </c>
      <c r="Q61" s="206">
        <v>3.75</v>
      </c>
      <c r="R61" s="206">
        <v>3.24</v>
      </c>
      <c r="S61" s="206">
        <v>0.85</v>
      </c>
      <c r="T61" s="206">
        <v>0</v>
      </c>
      <c r="U61" s="206">
        <v>0.85</v>
      </c>
      <c r="V61" s="206">
        <v>0.25</v>
      </c>
      <c r="W61" s="206">
        <v>8.76</v>
      </c>
      <c r="X61" s="206">
        <v>36.619999999999997</v>
      </c>
      <c r="Y61" s="206">
        <v>0</v>
      </c>
      <c r="Z61" s="206">
        <v>1.54</v>
      </c>
      <c r="AA61" s="206">
        <v>0.97</v>
      </c>
      <c r="AB61" s="206">
        <v>0</v>
      </c>
      <c r="AC61" s="206">
        <v>13.85</v>
      </c>
      <c r="AD61" s="206">
        <v>0</v>
      </c>
      <c r="AE61" s="206">
        <v>0</v>
      </c>
      <c r="AF61" s="206">
        <v>0</v>
      </c>
      <c r="AG61" s="206">
        <v>31.7</v>
      </c>
      <c r="AH61" s="206">
        <v>0</v>
      </c>
      <c r="AI61" s="206">
        <v>0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13.72</v>
      </c>
      <c r="E62" s="206">
        <v>0</v>
      </c>
      <c r="F62" s="206">
        <v>5.34</v>
      </c>
      <c r="G62" s="206">
        <v>6.75</v>
      </c>
      <c r="H62" s="206">
        <v>0</v>
      </c>
      <c r="I62" s="206">
        <v>27.61</v>
      </c>
      <c r="J62" s="206">
        <v>0.68</v>
      </c>
      <c r="K62" s="206">
        <v>4.47</v>
      </c>
      <c r="L62" s="206">
        <v>190.79</v>
      </c>
      <c r="M62" s="206">
        <v>1.1000000000000001</v>
      </c>
      <c r="N62" s="206">
        <v>1.42</v>
      </c>
      <c r="O62" s="206">
        <v>0</v>
      </c>
      <c r="P62" s="206">
        <v>0.57999999999999996</v>
      </c>
      <c r="Q62" s="206">
        <v>3.75</v>
      </c>
      <c r="R62" s="206">
        <v>3.24</v>
      </c>
      <c r="S62" s="206">
        <v>0.85</v>
      </c>
      <c r="T62" s="206">
        <v>0</v>
      </c>
      <c r="U62" s="206">
        <v>0.85</v>
      </c>
      <c r="V62" s="206">
        <v>0.25</v>
      </c>
      <c r="W62" s="206">
        <v>8.76</v>
      </c>
      <c r="X62" s="206">
        <v>36.619999999999997</v>
      </c>
      <c r="Y62" s="206">
        <v>0</v>
      </c>
      <c r="Z62" s="206">
        <v>1.54</v>
      </c>
      <c r="AA62" s="206">
        <v>0.97</v>
      </c>
      <c r="AB62" s="206">
        <v>0</v>
      </c>
      <c r="AC62" s="206">
        <v>13.85</v>
      </c>
      <c r="AD62" s="206">
        <v>0</v>
      </c>
      <c r="AE62" s="206">
        <v>0</v>
      </c>
      <c r="AF62" s="206">
        <v>0</v>
      </c>
      <c r="AG62" s="206">
        <v>31.7</v>
      </c>
      <c r="AH62" s="206">
        <v>0</v>
      </c>
      <c r="AI62" s="206">
        <v>0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13.72</v>
      </c>
      <c r="E63" s="206">
        <v>0</v>
      </c>
      <c r="F63" s="206">
        <v>5.34</v>
      </c>
      <c r="G63" s="206">
        <v>6.75</v>
      </c>
      <c r="H63" s="206">
        <v>0</v>
      </c>
      <c r="I63" s="206">
        <v>27.61</v>
      </c>
      <c r="J63" s="206">
        <v>0.68</v>
      </c>
      <c r="K63" s="206">
        <v>8.73</v>
      </c>
      <c r="L63" s="206">
        <v>190.79</v>
      </c>
      <c r="M63" s="206">
        <v>1.1000000000000001</v>
      </c>
      <c r="N63" s="206">
        <v>1.42</v>
      </c>
      <c r="O63" s="206">
        <v>0</v>
      </c>
      <c r="P63" s="206">
        <v>0.19</v>
      </c>
      <c r="Q63" s="206">
        <v>3.87</v>
      </c>
      <c r="R63" s="206">
        <v>3.24</v>
      </c>
      <c r="S63" s="206">
        <v>1.01</v>
      </c>
      <c r="T63" s="206">
        <v>0</v>
      </c>
      <c r="U63" s="206">
        <v>0.85</v>
      </c>
      <c r="V63" s="206">
        <v>0.25</v>
      </c>
      <c r="W63" s="206">
        <v>8.76</v>
      </c>
      <c r="X63" s="206">
        <v>36.619999999999997</v>
      </c>
      <c r="Y63" s="206">
        <v>0</v>
      </c>
      <c r="Z63" s="206">
        <v>1.54</v>
      </c>
      <c r="AA63" s="206">
        <v>0.97</v>
      </c>
      <c r="AB63" s="206">
        <v>0</v>
      </c>
      <c r="AC63" s="206">
        <v>13.85</v>
      </c>
      <c r="AD63" s="206">
        <v>0</v>
      </c>
      <c r="AE63" s="206">
        <v>0</v>
      </c>
      <c r="AF63" s="206">
        <v>0</v>
      </c>
      <c r="AG63" s="206">
        <v>31.7</v>
      </c>
      <c r="AH63" s="206">
        <v>0</v>
      </c>
      <c r="AI63" s="206">
        <v>0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13.72</v>
      </c>
      <c r="E64" s="206">
        <v>0</v>
      </c>
      <c r="F64" s="206">
        <v>5.34</v>
      </c>
      <c r="G64" s="206">
        <v>6.75</v>
      </c>
      <c r="H64" s="206">
        <v>0</v>
      </c>
      <c r="I64" s="206">
        <v>27.61</v>
      </c>
      <c r="J64" s="206">
        <v>0.68</v>
      </c>
      <c r="K64" s="206">
        <v>8.77</v>
      </c>
      <c r="L64" s="206">
        <v>190.79</v>
      </c>
      <c r="M64" s="206">
        <v>1.1000000000000001</v>
      </c>
      <c r="N64" s="206">
        <v>1.42</v>
      </c>
      <c r="O64" s="206">
        <v>0</v>
      </c>
      <c r="P64" s="206">
        <v>0.19</v>
      </c>
      <c r="Q64" s="206">
        <v>3.87</v>
      </c>
      <c r="R64" s="206">
        <v>3.24</v>
      </c>
      <c r="S64" s="206">
        <v>1.01</v>
      </c>
      <c r="T64" s="206">
        <v>0</v>
      </c>
      <c r="U64" s="206">
        <v>0.85</v>
      </c>
      <c r="V64" s="206">
        <v>0.25</v>
      </c>
      <c r="W64" s="206">
        <v>8.76</v>
      </c>
      <c r="X64" s="206">
        <v>36.619999999999997</v>
      </c>
      <c r="Y64" s="206">
        <v>0</v>
      </c>
      <c r="Z64" s="206">
        <v>1.54</v>
      </c>
      <c r="AA64" s="206">
        <v>0.97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31.7</v>
      </c>
      <c r="AH64" s="206">
        <v>0</v>
      </c>
      <c r="AI64" s="206">
        <v>0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13.72</v>
      </c>
      <c r="E65" s="206">
        <v>0</v>
      </c>
      <c r="F65" s="206">
        <v>5.34</v>
      </c>
      <c r="G65" s="206">
        <v>6.75</v>
      </c>
      <c r="H65" s="206">
        <v>0</v>
      </c>
      <c r="I65" s="206">
        <v>27.61</v>
      </c>
      <c r="J65" s="206">
        <v>0.68</v>
      </c>
      <c r="K65" s="206">
        <v>8.75</v>
      </c>
      <c r="L65" s="206">
        <v>190.79</v>
      </c>
      <c r="M65" s="206">
        <v>1.1000000000000001</v>
      </c>
      <c r="N65" s="206">
        <v>1.42</v>
      </c>
      <c r="O65" s="206">
        <v>0</v>
      </c>
      <c r="P65" s="206">
        <v>1.0900000000000001</v>
      </c>
      <c r="Q65" s="206">
        <v>4.7699999999999996</v>
      </c>
      <c r="R65" s="206">
        <v>3.24</v>
      </c>
      <c r="S65" s="206">
        <v>1.3</v>
      </c>
      <c r="T65" s="206">
        <v>0</v>
      </c>
      <c r="U65" s="206">
        <v>0.85</v>
      </c>
      <c r="V65" s="206">
        <v>0.25</v>
      </c>
      <c r="W65" s="206">
        <v>8.76</v>
      </c>
      <c r="X65" s="206">
        <v>36.619999999999997</v>
      </c>
      <c r="Y65" s="206">
        <v>0</v>
      </c>
      <c r="Z65" s="206">
        <v>1.54</v>
      </c>
      <c r="AA65" s="206">
        <v>0.97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31.7</v>
      </c>
      <c r="AH65" s="206">
        <v>0</v>
      </c>
      <c r="AI65" s="206">
        <v>0</v>
      </c>
      <c r="AJ65" s="206">
        <v>0</v>
      </c>
      <c r="AK65" s="206">
        <v>12.33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13.72</v>
      </c>
      <c r="E66" s="206">
        <v>0</v>
      </c>
      <c r="F66" s="206">
        <v>5.34</v>
      </c>
      <c r="G66" s="206">
        <v>6.75</v>
      </c>
      <c r="H66" s="206">
        <v>0</v>
      </c>
      <c r="I66" s="206">
        <v>27.61</v>
      </c>
      <c r="J66" s="206">
        <v>0.68</v>
      </c>
      <c r="K66" s="206">
        <v>8.7899999999999991</v>
      </c>
      <c r="L66" s="206">
        <v>190.79</v>
      </c>
      <c r="M66" s="206">
        <v>1.1000000000000001</v>
      </c>
      <c r="N66" s="206">
        <v>1.42</v>
      </c>
      <c r="O66" s="206">
        <v>0</v>
      </c>
      <c r="P66" s="206">
        <v>1.0900000000000001</v>
      </c>
      <c r="Q66" s="206">
        <v>4.5</v>
      </c>
      <c r="R66" s="206">
        <v>3.24</v>
      </c>
      <c r="S66" s="206">
        <v>1.3</v>
      </c>
      <c r="T66" s="206">
        <v>0</v>
      </c>
      <c r="U66" s="206">
        <v>0.85</v>
      </c>
      <c r="V66" s="206">
        <v>0.25</v>
      </c>
      <c r="W66" s="206">
        <v>8.76</v>
      </c>
      <c r="X66" s="206">
        <v>36.619999999999997</v>
      </c>
      <c r="Y66" s="206">
        <v>0</v>
      </c>
      <c r="Z66" s="206">
        <v>1.54</v>
      </c>
      <c r="AA66" s="206">
        <v>0.97</v>
      </c>
      <c r="AB66" s="206">
        <v>0</v>
      </c>
      <c r="AC66" s="206">
        <v>14.15</v>
      </c>
      <c r="AD66" s="206">
        <v>0</v>
      </c>
      <c r="AE66" s="206">
        <v>0</v>
      </c>
      <c r="AF66" s="206">
        <v>0</v>
      </c>
      <c r="AG66" s="206">
        <v>31.7</v>
      </c>
      <c r="AH66" s="206">
        <v>0</v>
      </c>
      <c r="AI66" s="206">
        <v>0</v>
      </c>
      <c r="AJ66" s="206">
        <v>0</v>
      </c>
      <c r="AK66" s="206">
        <v>12.33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13.78</v>
      </c>
      <c r="E67" s="206">
        <v>0</v>
      </c>
      <c r="F67" s="206">
        <v>5.34</v>
      </c>
      <c r="G67" s="206">
        <v>6.75</v>
      </c>
      <c r="H67" s="206">
        <v>0</v>
      </c>
      <c r="I67" s="206">
        <v>27.61</v>
      </c>
      <c r="J67" s="206">
        <v>0.68</v>
      </c>
      <c r="K67" s="206">
        <v>9.35</v>
      </c>
      <c r="L67" s="206">
        <v>188.12</v>
      </c>
      <c r="M67" s="206">
        <v>1.1000000000000001</v>
      </c>
      <c r="N67" s="206">
        <v>1.42</v>
      </c>
      <c r="O67" s="206">
        <v>0</v>
      </c>
      <c r="P67" s="206">
        <v>2.08</v>
      </c>
      <c r="Q67" s="206">
        <v>4.5</v>
      </c>
      <c r="R67" s="206">
        <v>0.33</v>
      </c>
      <c r="S67" s="206">
        <v>1.36</v>
      </c>
      <c r="T67" s="206">
        <v>0</v>
      </c>
      <c r="U67" s="206">
        <v>0.85</v>
      </c>
      <c r="V67" s="206">
        <v>0.25</v>
      </c>
      <c r="W67" s="206">
        <v>1.57</v>
      </c>
      <c r="X67" s="206">
        <v>2.62</v>
      </c>
      <c r="Y67" s="206">
        <v>0</v>
      </c>
      <c r="Z67" s="206">
        <v>1.54</v>
      </c>
      <c r="AA67" s="206">
        <v>0.97</v>
      </c>
      <c r="AB67" s="206">
        <v>0</v>
      </c>
      <c r="AC67" s="206">
        <v>14.15</v>
      </c>
      <c r="AD67" s="206">
        <v>0</v>
      </c>
      <c r="AE67" s="206">
        <v>0</v>
      </c>
      <c r="AF67" s="206">
        <v>0</v>
      </c>
      <c r="AG67" s="206">
        <v>31.7</v>
      </c>
      <c r="AH67" s="206">
        <v>0</v>
      </c>
      <c r="AI67" s="206">
        <v>0</v>
      </c>
      <c r="AJ67" s="206">
        <v>0</v>
      </c>
      <c r="AK67" s="206">
        <v>12.33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13.78</v>
      </c>
      <c r="E68" s="206">
        <v>0</v>
      </c>
      <c r="F68" s="206">
        <v>5.34</v>
      </c>
      <c r="G68" s="206">
        <v>6.75</v>
      </c>
      <c r="H68" s="206">
        <v>0</v>
      </c>
      <c r="I68" s="206">
        <v>27.61</v>
      </c>
      <c r="J68" s="206">
        <v>0.68</v>
      </c>
      <c r="K68" s="206">
        <v>9.35</v>
      </c>
      <c r="L68" s="206">
        <v>117.12</v>
      </c>
      <c r="M68" s="206">
        <v>1.1000000000000001</v>
      </c>
      <c r="N68" s="206">
        <v>1.42</v>
      </c>
      <c r="O68" s="206">
        <v>0</v>
      </c>
      <c r="P68" s="206">
        <v>2.08</v>
      </c>
      <c r="Q68" s="206">
        <v>4.5</v>
      </c>
      <c r="R68" s="206">
        <v>0.33</v>
      </c>
      <c r="S68" s="206">
        <v>1.36</v>
      </c>
      <c r="T68" s="206">
        <v>0</v>
      </c>
      <c r="U68" s="206">
        <v>0.85</v>
      </c>
      <c r="V68" s="206">
        <v>0.25</v>
      </c>
      <c r="W68" s="206">
        <v>0.43</v>
      </c>
      <c r="X68" s="206">
        <v>1.79</v>
      </c>
      <c r="Y68" s="206">
        <v>0</v>
      </c>
      <c r="Z68" s="206">
        <v>1.54</v>
      </c>
      <c r="AA68" s="206">
        <v>0.97</v>
      </c>
      <c r="AB68" s="206">
        <v>0</v>
      </c>
      <c r="AC68" s="206">
        <v>14.15</v>
      </c>
      <c r="AD68" s="206">
        <v>0</v>
      </c>
      <c r="AE68" s="206">
        <v>0</v>
      </c>
      <c r="AF68" s="206">
        <v>0</v>
      </c>
      <c r="AG68" s="206">
        <v>31.7</v>
      </c>
      <c r="AH68" s="206">
        <v>0</v>
      </c>
      <c r="AI68" s="206">
        <v>0</v>
      </c>
      <c r="AJ68" s="206">
        <v>0</v>
      </c>
      <c r="AK68" s="206">
        <v>12.33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13.78</v>
      </c>
      <c r="E69" s="206">
        <v>0</v>
      </c>
      <c r="F69" s="206">
        <v>5.34</v>
      </c>
      <c r="G69" s="206">
        <v>6.75</v>
      </c>
      <c r="H69" s="206">
        <v>0</v>
      </c>
      <c r="I69" s="206">
        <v>27.61</v>
      </c>
      <c r="J69" s="206">
        <v>0.68</v>
      </c>
      <c r="K69" s="206">
        <v>9.35</v>
      </c>
      <c r="L69" s="206">
        <v>15.3</v>
      </c>
      <c r="M69" s="206">
        <v>1.1000000000000001</v>
      </c>
      <c r="N69" s="206">
        <v>1.42</v>
      </c>
      <c r="O69" s="206">
        <v>0</v>
      </c>
      <c r="P69" s="206">
        <v>1.21</v>
      </c>
      <c r="Q69" s="206">
        <v>4.5</v>
      </c>
      <c r="R69" s="206">
        <v>0.33</v>
      </c>
      <c r="S69" s="206">
        <v>1.36</v>
      </c>
      <c r="T69" s="206">
        <v>0</v>
      </c>
      <c r="U69" s="206">
        <v>0.85</v>
      </c>
      <c r="V69" s="206">
        <v>0.25</v>
      </c>
      <c r="W69" s="206">
        <v>0.42</v>
      </c>
      <c r="X69" s="206">
        <v>1.79</v>
      </c>
      <c r="Y69" s="206">
        <v>0</v>
      </c>
      <c r="Z69" s="206">
        <v>1.54</v>
      </c>
      <c r="AA69" s="206">
        <v>0.97</v>
      </c>
      <c r="AB69" s="206">
        <v>0</v>
      </c>
      <c r="AC69" s="206">
        <v>14.15</v>
      </c>
      <c r="AD69" s="206">
        <v>0</v>
      </c>
      <c r="AE69" s="206">
        <v>0</v>
      </c>
      <c r="AF69" s="206">
        <v>0</v>
      </c>
      <c r="AG69" s="206">
        <v>31.7</v>
      </c>
      <c r="AH69" s="206">
        <v>0</v>
      </c>
      <c r="AI69" s="206">
        <v>0</v>
      </c>
      <c r="AJ69" s="206">
        <v>0</v>
      </c>
      <c r="AK69" s="206">
        <v>12.33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13.78</v>
      </c>
      <c r="E70" s="206">
        <v>0</v>
      </c>
      <c r="F70" s="206">
        <v>5.34</v>
      </c>
      <c r="G70" s="206">
        <v>6.75</v>
      </c>
      <c r="H70" s="206">
        <v>0</v>
      </c>
      <c r="I70" s="206">
        <v>27.61</v>
      </c>
      <c r="J70" s="206">
        <v>0.68</v>
      </c>
      <c r="K70" s="206">
        <v>9.35</v>
      </c>
      <c r="L70" s="206">
        <v>17.329999999999998</v>
      </c>
      <c r="M70" s="206">
        <v>1.1000000000000001</v>
      </c>
      <c r="N70" s="206">
        <v>1.42</v>
      </c>
      <c r="O70" s="206">
        <v>0</v>
      </c>
      <c r="P70" s="206">
        <v>1.21</v>
      </c>
      <c r="Q70" s="206">
        <v>6.61</v>
      </c>
      <c r="R70" s="206">
        <v>0.33</v>
      </c>
      <c r="S70" s="206">
        <v>2.72</v>
      </c>
      <c r="T70" s="206">
        <v>0</v>
      </c>
      <c r="U70" s="206">
        <v>0.85</v>
      </c>
      <c r="V70" s="206">
        <v>0.25</v>
      </c>
      <c r="W70" s="206">
        <v>0.42</v>
      </c>
      <c r="X70" s="206">
        <v>1.79</v>
      </c>
      <c r="Y70" s="206">
        <v>0</v>
      </c>
      <c r="Z70" s="206">
        <v>1.54</v>
      </c>
      <c r="AA70" s="206">
        <v>0.97</v>
      </c>
      <c r="AB70" s="206">
        <v>0</v>
      </c>
      <c r="AC70" s="206">
        <v>14.15</v>
      </c>
      <c r="AD70" s="206">
        <v>0</v>
      </c>
      <c r="AE70" s="206">
        <v>0</v>
      </c>
      <c r="AF70" s="206">
        <v>0</v>
      </c>
      <c r="AG70" s="206">
        <v>31.7</v>
      </c>
      <c r="AH70" s="206">
        <v>0</v>
      </c>
      <c r="AI70" s="206">
        <v>0</v>
      </c>
      <c r="AJ70" s="206">
        <v>0</v>
      </c>
      <c r="AK70" s="206">
        <v>12.33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13.78</v>
      </c>
      <c r="E71" s="206">
        <v>0</v>
      </c>
      <c r="F71" s="206">
        <v>5.34</v>
      </c>
      <c r="G71" s="206">
        <v>6.75</v>
      </c>
      <c r="H71" s="206">
        <v>0</v>
      </c>
      <c r="I71" s="206">
        <v>27.61</v>
      </c>
      <c r="J71" s="206">
        <v>0.68</v>
      </c>
      <c r="K71" s="206">
        <v>9.35</v>
      </c>
      <c r="L71" s="206">
        <v>90.99</v>
      </c>
      <c r="M71" s="206">
        <v>1.1000000000000001</v>
      </c>
      <c r="N71" s="206">
        <v>1.42</v>
      </c>
      <c r="O71" s="206">
        <v>0</v>
      </c>
      <c r="P71" s="206">
        <v>1.21</v>
      </c>
      <c r="Q71" s="206">
        <v>6.61</v>
      </c>
      <c r="R71" s="206">
        <v>0.33</v>
      </c>
      <c r="S71" s="206">
        <v>2.57</v>
      </c>
      <c r="T71" s="206">
        <v>0</v>
      </c>
      <c r="U71" s="206">
        <v>0.85</v>
      </c>
      <c r="V71" s="206">
        <v>0.25</v>
      </c>
      <c r="W71" s="206">
        <v>0.42</v>
      </c>
      <c r="X71" s="206">
        <v>1.79</v>
      </c>
      <c r="Y71" s="206">
        <v>0</v>
      </c>
      <c r="Z71" s="206">
        <v>1.54</v>
      </c>
      <c r="AA71" s="206">
        <v>0.97</v>
      </c>
      <c r="AB71" s="206">
        <v>0</v>
      </c>
      <c r="AC71" s="206">
        <v>14.15</v>
      </c>
      <c r="AD71" s="206">
        <v>0</v>
      </c>
      <c r="AE71" s="206">
        <v>0</v>
      </c>
      <c r="AF71" s="206">
        <v>0</v>
      </c>
      <c r="AG71" s="206">
        <v>31.7</v>
      </c>
      <c r="AH71" s="206">
        <v>0</v>
      </c>
      <c r="AI71" s="206">
        <v>0</v>
      </c>
      <c r="AJ71" s="206">
        <v>0</v>
      </c>
      <c r="AK71" s="206">
        <v>12.33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13.78</v>
      </c>
      <c r="E72" s="206">
        <v>0</v>
      </c>
      <c r="F72" s="206">
        <v>5.34</v>
      </c>
      <c r="G72" s="206">
        <v>6.75</v>
      </c>
      <c r="H72" s="206">
        <v>0</v>
      </c>
      <c r="I72" s="206">
        <v>27.61</v>
      </c>
      <c r="J72" s="206">
        <v>0.68</v>
      </c>
      <c r="K72" s="206">
        <v>9.35</v>
      </c>
      <c r="L72" s="206">
        <v>117.41</v>
      </c>
      <c r="M72" s="206">
        <v>1.1000000000000001</v>
      </c>
      <c r="N72" s="206">
        <v>1.42</v>
      </c>
      <c r="O72" s="206">
        <v>0</v>
      </c>
      <c r="P72" s="206">
        <v>1.21</v>
      </c>
      <c r="Q72" s="206">
        <v>6.61</v>
      </c>
      <c r="R72" s="206">
        <v>0.33</v>
      </c>
      <c r="S72" s="206">
        <v>2.57</v>
      </c>
      <c r="T72" s="206">
        <v>0</v>
      </c>
      <c r="U72" s="206">
        <v>0.85</v>
      </c>
      <c r="V72" s="206">
        <v>0.25</v>
      </c>
      <c r="W72" s="206">
        <v>0.42</v>
      </c>
      <c r="X72" s="206">
        <v>1.79</v>
      </c>
      <c r="Y72" s="206">
        <v>0</v>
      </c>
      <c r="Z72" s="206">
        <v>1.54</v>
      </c>
      <c r="AA72" s="206">
        <v>0.97</v>
      </c>
      <c r="AB72" s="206">
        <v>0</v>
      </c>
      <c r="AC72" s="206">
        <v>14.15</v>
      </c>
      <c r="AD72" s="206">
        <v>0</v>
      </c>
      <c r="AE72" s="206">
        <v>0</v>
      </c>
      <c r="AF72" s="206">
        <v>0</v>
      </c>
      <c r="AG72" s="206">
        <v>31.7</v>
      </c>
      <c r="AH72" s="206">
        <v>0</v>
      </c>
      <c r="AI72" s="206">
        <v>0</v>
      </c>
      <c r="AJ72" s="206">
        <v>0</v>
      </c>
      <c r="AK72" s="206">
        <v>12.33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13.78</v>
      </c>
      <c r="E73" s="206">
        <v>0</v>
      </c>
      <c r="F73" s="206">
        <v>5.34</v>
      </c>
      <c r="G73" s="206">
        <v>6.75</v>
      </c>
      <c r="H73" s="206">
        <v>0</v>
      </c>
      <c r="I73" s="206">
        <v>27.61</v>
      </c>
      <c r="J73" s="206">
        <v>0.68</v>
      </c>
      <c r="K73" s="206">
        <v>9.35</v>
      </c>
      <c r="L73" s="206">
        <v>117.41</v>
      </c>
      <c r="M73" s="206">
        <v>1.1000000000000001</v>
      </c>
      <c r="N73" s="206">
        <v>1.42</v>
      </c>
      <c r="O73" s="206">
        <v>0</v>
      </c>
      <c r="P73" s="206">
        <v>1.21</v>
      </c>
      <c r="Q73" s="206">
        <v>6.61</v>
      </c>
      <c r="R73" s="206">
        <v>0.33</v>
      </c>
      <c r="S73" s="206">
        <v>2.57</v>
      </c>
      <c r="T73" s="206">
        <v>0</v>
      </c>
      <c r="U73" s="206">
        <v>0.85</v>
      </c>
      <c r="V73" s="206">
        <v>0.25</v>
      </c>
      <c r="W73" s="206">
        <v>0.42</v>
      </c>
      <c r="X73" s="206">
        <v>1.79</v>
      </c>
      <c r="Y73" s="206">
        <v>0</v>
      </c>
      <c r="Z73" s="206">
        <v>1.54</v>
      </c>
      <c r="AA73" s="206">
        <v>0.97</v>
      </c>
      <c r="AB73" s="206">
        <v>0</v>
      </c>
      <c r="AC73" s="206">
        <v>14.15</v>
      </c>
      <c r="AD73" s="206">
        <v>0</v>
      </c>
      <c r="AE73" s="206">
        <v>0</v>
      </c>
      <c r="AF73" s="206">
        <v>0</v>
      </c>
      <c r="AG73" s="206">
        <v>31.7</v>
      </c>
      <c r="AH73" s="206">
        <v>0</v>
      </c>
      <c r="AI73" s="206">
        <v>0</v>
      </c>
      <c r="AJ73" s="206">
        <v>0</v>
      </c>
      <c r="AK73" s="206">
        <v>12.33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13.78</v>
      </c>
      <c r="E74" s="206">
        <v>0</v>
      </c>
      <c r="F74" s="206">
        <v>5.34</v>
      </c>
      <c r="G74" s="206">
        <v>6.75</v>
      </c>
      <c r="H74" s="206">
        <v>0</v>
      </c>
      <c r="I74" s="206">
        <v>27.61</v>
      </c>
      <c r="J74" s="206">
        <v>0.68</v>
      </c>
      <c r="K74" s="206">
        <v>9.35</v>
      </c>
      <c r="L74" s="206">
        <v>79</v>
      </c>
      <c r="M74" s="206">
        <v>1.1000000000000001</v>
      </c>
      <c r="N74" s="206">
        <v>1.42</v>
      </c>
      <c r="O74" s="206">
        <v>0</v>
      </c>
      <c r="P74" s="206">
        <v>1.21</v>
      </c>
      <c r="Q74" s="206">
        <v>6.61</v>
      </c>
      <c r="R74" s="206">
        <v>0.33</v>
      </c>
      <c r="S74" s="206">
        <v>2.57</v>
      </c>
      <c r="T74" s="206">
        <v>0</v>
      </c>
      <c r="U74" s="206">
        <v>0.85</v>
      </c>
      <c r="V74" s="206">
        <v>0.25</v>
      </c>
      <c r="W74" s="206">
        <v>0.42</v>
      </c>
      <c r="X74" s="206">
        <v>1.79</v>
      </c>
      <c r="Y74" s="206">
        <v>0</v>
      </c>
      <c r="Z74" s="206">
        <v>1.54</v>
      </c>
      <c r="AA74" s="206">
        <v>0.97</v>
      </c>
      <c r="AB74" s="206">
        <v>0</v>
      </c>
      <c r="AC74" s="206">
        <v>13.85</v>
      </c>
      <c r="AD74" s="206">
        <v>0</v>
      </c>
      <c r="AE74" s="206">
        <v>0</v>
      </c>
      <c r="AF74" s="206">
        <v>0</v>
      </c>
      <c r="AG74" s="206">
        <v>31.7</v>
      </c>
      <c r="AH74" s="206">
        <v>0</v>
      </c>
      <c r="AI74" s="206">
        <v>0</v>
      </c>
      <c r="AJ74" s="206">
        <v>0</v>
      </c>
      <c r="AK74" s="206">
        <v>12.33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13.78</v>
      </c>
      <c r="E75" s="206">
        <v>0</v>
      </c>
      <c r="F75" s="206">
        <v>5.34</v>
      </c>
      <c r="G75" s="206">
        <v>6.75</v>
      </c>
      <c r="H75" s="206">
        <v>0</v>
      </c>
      <c r="I75" s="206">
        <v>27.61</v>
      </c>
      <c r="J75" s="206">
        <v>0.68</v>
      </c>
      <c r="K75" s="206">
        <v>9.35</v>
      </c>
      <c r="L75" s="206">
        <v>15.3</v>
      </c>
      <c r="M75" s="206">
        <v>1.1000000000000001</v>
      </c>
      <c r="N75" s="206">
        <v>1.42</v>
      </c>
      <c r="O75" s="206">
        <v>0</v>
      </c>
      <c r="P75" s="206">
        <v>1.21</v>
      </c>
      <c r="Q75" s="206">
        <v>6.61</v>
      </c>
      <c r="R75" s="206">
        <v>0.33</v>
      </c>
      <c r="S75" s="206">
        <v>2.57</v>
      </c>
      <c r="T75" s="206">
        <v>0</v>
      </c>
      <c r="U75" s="206">
        <v>0.85</v>
      </c>
      <c r="V75" s="206">
        <v>0.25</v>
      </c>
      <c r="W75" s="206">
        <v>0.42</v>
      </c>
      <c r="X75" s="206">
        <v>1.79</v>
      </c>
      <c r="Y75" s="206">
        <v>0</v>
      </c>
      <c r="Z75" s="206">
        <v>1.54</v>
      </c>
      <c r="AA75" s="206">
        <v>0.97</v>
      </c>
      <c r="AB75" s="206">
        <v>0</v>
      </c>
      <c r="AC75" s="206">
        <v>13.54</v>
      </c>
      <c r="AD75" s="206">
        <v>0</v>
      </c>
      <c r="AE75" s="206">
        <v>0</v>
      </c>
      <c r="AF75" s="206">
        <v>0</v>
      </c>
      <c r="AG75" s="206">
        <v>31.7</v>
      </c>
      <c r="AH75" s="206">
        <v>0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13.78</v>
      </c>
      <c r="E76" s="206">
        <v>0</v>
      </c>
      <c r="F76" s="206">
        <v>5.34</v>
      </c>
      <c r="G76" s="206">
        <v>6.75</v>
      </c>
      <c r="H76" s="206">
        <v>0</v>
      </c>
      <c r="I76" s="206">
        <v>27.61</v>
      </c>
      <c r="J76" s="206">
        <v>0.68</v>
      </c>
      <c r="K76" s="206">
        <v>0.37</v>
      </c>
      <c r="L76" s="206">
        <v>15.3</v>
      </c>
      <c r="M76" s="206">
        <v>1.1000000000000001</v>
      </c>
      <c r="N76" s="206">
        <v>1.42</v>
      </c>
      <c r="O76" s="206">
        <v>0</v>
      </c>
      <c r="P76" s="206">
        <v>1.21</v>
      </c>
      <c r="Q76" s="206">
        <v>0.26</v>
      </c>
      <c r="R76" s="206">
        <v>0.33</v>
      </c>
      <c r="S76" s="206">
        <v>0.2</v>
      </c>
      <c r="T76" s="206">
        <v>0</v>
      </c>
      <c r="U76" s="206">
        <v>0.85</v>
      </c>
      <c r="V76" s="206">
        <v>0.25</v>
      </c>
      <c r="W76" s="206">
        <v>0.42</v>
      </c>
      <c r="X76" s="206">
        <v>1.79</v>
      </c>
      <c r="Y76" s="206">
        <v>0</v>
      </c>
      <c r="Z76" s="206">
        <v>1.54</v>
      </c>
      <c r="AA76" s="206">
        <v>0.97</v>
      </c>
      <c r="AB76" s="206">
        <v>0</v>
      </c>
      <c r="AC76" s="206">
        <v>13.54</v>
      </c>
      <c r="AD76" s="206">
        <v>0</v>
      </c>
      <c r="AE76" s="206">
        <v>0</v>
      </c>
      <c r="AF76" s="206">
        <v>0</v>
      </c>
      <c r="AG76" s="206">
        <v>31.7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13.78</v>
      </c>
      <c r="E77" s="206">
        <v>0</v>
      </c>
      <c r="F77" s="206">
        <v>5.34</v>
      </c>
      <c r="G77" s="206">
        <v>6.75</v>
      </c>
      <c r="H77" s="206">
        <v>0</v>
      </c>
      <c r="I77" s="206">
        <v>27.61</v>
      </c>
      <c r="J77" s="206">
        <v>0.68</v>
      </c>
      <c r="K77" s="206">
        <v>0.37</v>
      </c>
      <c r="L77" s="206">
        <v>15.3</v>
      </c>
      <c r="M77" s="206">
        <v>1.1000000000000001</v>
      </c>
      <c r="N77" s="206">
        <v>1.42</v>
      </c>
      <c r="O77" s="206">
        <v>0</v>
      </c>
      <c r="P77" s="206">
        <v>1.21</v>
      </c>
      <c r="Q77" s="206">
        <v>0.26</v>
      </c>
      <c r="R77" s="206">
        <v>0.33</v>
      </c>
      <c r="S77" s="206">
        <v>0.2</v>
      </c>
      <c r="T77" s="206">
        <v>0</v>
      </c>
      <c r="U77" s="206">
        <v>0.85</v>
      </c>
      <c r="V77" s="206">
        <v>0.25</v>
      </c>
      <c r="W77" s="206">
        <v>0.42</v>
      </c>
      <c r="X77" s="206">
        <v>1.79</v>
      </c>
      <c r="Y77" s="206">
        <v>0</v>
      </c>
      <c r="Z77" s="206">
        <v>1.54</v>
      </c>
      <c r="AA77" s="206">
        <v>0.97</v>
      </c>
      <c r="AB77" s="206">
        <v>0</v>
      </c>
      <c r="AC77" s="206">
        <v>13.54</v>
      </c>
      <c r="AD77" s="206">
        <v>0</v>
      </c>
      <c r="AE77" s="206">
        <v>0</v>
      </c>
      <c r="AF77" s="206">
        <v>0</v>
      </c>
      <c r="AG77" s="206">
        <v>31.7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13.78</v>
      </c>
      <c r="E78" s="206">
        <v>0</v>
      </c>
      <c r="F78" s="206">
        <v>5.34</v>
      </c>
      <c r="G78" s="206">
        <v>6.75</v>
      </c>
      <c r="H78" s="206">
        <v>0</v>
      </c>
      <c r="I78" s="206">
        <v>27.61</v>
      </c>
      <c r="J78" s="206">
        <v>0.68</v>
      </c>
      <c r="K78" s="206">
        <v>0.37</v>
      </c>
      <c r="L78" s="206">
        <v>15.3</v>
      </c>
      <c r="M78" s="206">
        <v>1.1000000000000001</v>
      </c>
      <c r="N78" s="206">
        <v>1.42</v>
      </c>
      <c r="O78" s="206">
        <v>0</v>
      </c>
      <c r="P78" s="206">
        <v>1.21</v>
      </c>
      <c r="Q78" s="206">
        <v>0.26</v>
      </c>
      <c r="R78" s="206">
        <v>0.33</v>
      </c>
      <c r="S78" s="206">
        <v>0.2</v>
      </c>
      <c r="T78" s="206">
        <v>0</v>
      </c>
      <c r="U78" s="206">
        <v>0.85</v>
      </c>
      <c r="V78" s="206">
        <v>0.25</v>
      </c>
      <c r="W78" s="206">
        <v>0.42</v>
      </c>
      <c r="X78" s="206">
        <v>1.79</v>
      </c>
      <c r="Y78" s="206">
        <v>0</v>
      </c>
      <c r="Z78" s="206">
        <v>1.54</v>
      </c>
      <c r="AA78" s="206">
        <v>0.97</v>
      </c>
      <c r="AB78" s="206">
        <v>0</v>
      </c>
      <c r="AC78" s="206">
        <v>13.54</v>
      </c>
      <c r="AD78" s="206">
        <v>0</v>
      </c>
      <c r="AE78" s="206">
        <v>0</v>
      </c>
      <c r="AF78" s="206">
        <v>0</v>
      </c>
      <c r="AG78" s="206">
        <v>31.7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13.78</v>
      </c>
      <c r="E79" s="206">
        <v>0</v>
      </c>
      <c r="F79" s="206">
        <v>5.34</v>
      </c>
      <c r="G79" s="206">
        <v>6.75</v>
      </c>
      <c r="H79" s="206">
        <v>0</v>
      </c>
      <c r="I79" s="206">
        <v>27.61</v>
      </c>
      <c r="J79" s="206">
        <v>0.68</v>
      </c>
      <c r="K79" s="206">
        <v>0.37</v>
      </c>
      <c r="L79" s="206">
        <v>15.3</v>
      </c>
      <c r="M79" s="206">
        <v>1.1000000000000001</v>
      </c>
      <c r="N79" s="206">
        <v>1.42</v>
      </c>
      <c r="O79" s="206">
        <v>0</v>
      </c>
      <c r="P79" s="206">
        <v>1.21</v>
      </c>
      <c r="Q79" s="206">
        <v>0.26</v>
      </c>
      <c r="R79" s="206">
        <v>1.68</v>
      </c>
      <c r="S79" s="206">
        <v>0.2</v>
      </c>
      <c r="T79" s="206">
        <v>0</v>
      </c>
      <c r="U79" s="206">
        <v>0.85</v>
      </c>
      <c r="V79" s="206">
        <v>0.25</v>
      </c>
      <c r="W79" s="206">
        <v>0.42</v>
      </c>
      <c r="X79" s="206">
        <v>1.79</v>
      </c>
      <c r="Y79" s="206">
        <v>0</v>
      </c>
      <c r="Z79" s="206">
        <v>1.54</v>
      </c>
      <c r="AA79" s="206">
        <v>0.97</v>
      </c>
      <c r="AB79" s="206">
        <v>0</v>
      </c>
      <c r="AC79" s="206">
        <v>13.54</v>
      </c>
      <c r="AD79" s="206">
        <v>0</v>
      </c>
      <c r="AE79" s="206">
        <v>0</v>
      </c>
      <c r="AF79" s="206">
        <v>0</v>
      </c>
      <c r="AG79" s="206">
        <v>32.85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13.78</v>
      </c>
      <c r="E80" s="206">
        <v>0</v>
      </c>
      <c r="F80" s="206">
        <v>5.34</v>
      </c>
      <c r="G80" s="206">
        <v>6.75</v>
      </c>
      <c r="H80" s="206">
        <v>0</v>
      </c>
      <c r="I80" s="206">
        <v>27.61</v>
      </c>
      <c r="J80" s="206">
        <v>0.68</v>
      </c>
      <c r="K80" s="206">
        <v>0.37</v>
      </c>
      <c r="L80" s="206">
        <v>15.3</v>
      </c>
      <c r="M80" s="206">
        <v>1.1000000000000001</v>
      </c>
      <c r="N80" s="206">
        <v>1.42</v>
      </c>
      <c r="O80" s="206">
        <v>0</v>
      </c>
      <c r="P80" s="206">
        <v>1.21</v>
      </c>
      <c r="Q80" s="206">
        <v>0.26</v>
      </c>
      <c r="R80" s="206">
        <v>1.68</v>
      </c>
      <c r="S80" s="206">
        <v>0.2</v>
      </c>
      <c r="T80" s="206">
        <v>0</v>
      </c>
      <c r="U80" s="206">
        <v>0.85</v>
      </c>
      <c r="V80" s="206">
        <v>0.25</v>
      </c>
      <c r="W80" s="206">
        <v>0.42</v>
      </c>
      <c r="X80" s="206">
        <v>1.79</v>
      </c>
      <c r="Y80" s="206">
        <v>0</v>
      </c>
      <c r="Z80" s="206">
        <v>1.54</v>
      </c>
      <c r="AA80" s="206">
        <v>0.97</v>
      </c>
      <c r="AB80" s="206">
        <v>0</v>
      </c>
      <c r="AC80" s="206">
        <v>13.54</v>
      </c>
      <c r="AD80" s="206">
        <v>0</v>
      </c>
      <c r="AE80" s="206">
        <v>0</v>
      </c>
      <c r="AF80" s="206">
        <v>0</v>
      </c>
      <c r="AG80" s="206">
        <v>32.85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13.78</v>
      </c>
      <c r="E81" s="206">
        <v>0</v>
      </c>
      <c r="F81" s="206">
        <v>5.34</v>
      </c>
      <c r="G81" s="206">
        <v>6.75</v>
      </c>
      <c r="H81" s="206">
        <v>0</v>
      </c>
      <c r="I81" s="206">
        <v>27.61</v>
      </c>
      <c r="J81" s="206">
        <v>0.68</v>
      </c>
      <c r="K81" s="206">
        <v>0.37</v>
      </c>
      <c r="L81" s="206">
        <v>15.3</v>
      </c>
      <c r="M81" s="206">
        <v>1.1000000000000001</v>
      </c>
      <c r="N81" s="206">
        <v>1.42</v>
      </c>
      <c r="O81" s="206">
        <v>0</v>
      </c>
      <c r="P81" s="206">
        <v>1.21</v>
      </c>
      <c r="Q81" s="206">
        <v>0.26</v>
      </c>
      <c r="R81" s="206">
        <v>1.68</v>
      </c>
      <c r="S81" s="206">
        <v>0.2</v>
      </c>
      <c r="T81" s="206">
        <v>0</v>
      </c>
      <c r="U81" s="206">
        <v>0.85</v>
      </c>
      <c r="V81" s="206">
        <v>0.25</v>
      </c>
      <c r="W81" s="206">
        <v>0.42</v>
      </c>
      <c r="X81" s="206">
        <v>1.79</v>
      </c>
      <c r="Y81" s="206">
        <v>0</v>
      </c>
      <c r="Z81" s="206">
        <v>1.54</v>
      </c>
      <c r="AA81" s="206">
        <v>0.97</v>
      </c>
      <c r="AB81" s="206">
        <v>0</v>
      </c>
      <c r="AC81" s="206">
        <v>13.54</v>
      </c>
      <c r="AD81" s="206">
        <v>0</v>
      </c>
      <c r="AE81" s="206">
        <v>0</v>
      </c>
      <c r="AF81" s="206">
        <v>0</v>
      </c>
      <c r="AG81" s="206">
        <v>32.85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13.78</v>
      </c>
      <c r="E82" s="206">
        <v>0</v>
      </c>
      <c r="F82" s="206">
        <v>5.34</v>
      </c>
      <c r="G82" s="206">
        <v>6.75</v>
      </c>
      <c r="H82" s="206">
        <v>0</v>
      </c>
      <c r="I82" s="206">
        <v>27.61</v>
      </c>
      <c r="J82" s="206">
        <v>0.68</v>
      </c>
      <c r="K82" s="206">
        <v>0.37</v>
      </c>
      <c r="L82" s="206">
        <v>15.3</v>
      </c>
      <c r="M82" s="206">
        <v>1.1000000000000001</v>
      </c>
      <c r="N82" s="206">
        <v>1.42</v>
      </c>
      <c r="O82" s="206">
        <v>0</v>
      </c>
      <c r="P82" s="206">
        <v>1.21</v>
      </c>
      <c r="Q82" s="206">
        <v>0.26</v>
      </c>
      <c r="R82" s="206">
        <v>1.68</v>
      </c>
      <c r="S82" s="206">
        <v>0.2</v>
      </c>
      <c r="T82" s="206">
        <v>0</v>
      </c>
      <c r="U82" s="206">
        <v>0.85</v>
      </c>
      <c r="V82" s="206">
        <v>0.25</v>
      </c>
      <c r="W82" s="206">
        <v>0.42</v>
      </c>
      <c r="X82" s="206">
        <v>1.79</v>
      </c>
      <c r="Y82" s="206">
        <v>0</v>
      </c>
      <c r="Z82" s="206">
        <v>1.54</v>
      </c>
      <c r="AA82" s="206">
        <v>0.97</v>
      </c>
      <c r="AB82" s="206">
        <v>0</v>
      </c>
      <c r="AC82" s="206">
        <v>13.54</v>
      </c>
      <c r="AD82" s="206">
        <v>0</v>
      </c>
      <c r="AE82" s="206">
        <v>0</v>
      </c>
      <c r="AF82" s="206">
        <v>0</v>
      </c>
      <c r="AG82" s="206">
        <v>32.85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13.78</v>
      </c>
      <c r="E83" s="206">
        <v>0</v>
      </c>
      <c r="F83" s="206">
        <v>5.34</v>
      </c>
      <c r="G83" s="206">
        <v>6.75</v>
      </c>
      <c r="H83" s="206">
        <v>0</v>
      </c>
      <c r="I83" s="206">
        <v>27.95</v>
      </c>
      <c r="J83" s="206">
        <v>0.68</v>
      </c>
      <c r="K83" s="206">
        <v>0.37</v>
      </c>
      <c r="L83" s="206">
        <v>15.3</v>
      </c>
      <c r="M83" s="206">
        <v>1.1000000000000001</v>
      </c>
      <c r="N83" s="206">
        <v>1.42</v>
      </c>
      <c r="O83" s="206">
        <v>0</v>
      </c>
      <c r="P83" s="206">
        <v>1.21</v>
      </c>
      <c r="Q83" s="206">
        <v>0.26</v>
      </c>
      <c r="R83" s="206">
        <v>1.68</v>
      </c>
      <c r="S83" s="206">
        <v>0.2</v>
      </c>
      <c r="T83" s="206">
        <v>0</v>
      </c>
      <c r="U83" s="206">
        <v>0.85</v>
      </c>
      <c r="V83" s="206">
        <v>0.25</v>
      </c>
      <c r="W83" s="206">
        <v>0.42</v>
      </c>
      <c r="X83" s="206">
        <v>1.79</v>
      </c>
      <c r="Y83" s="206">
        <v>0</v>
      </c>
      <c r="Z83" s="206">
        <v>1.54</v>
      </c>
      <c r="AA83" s="206">
        <v>0.97</v>
      </c>
      <c r="AB83" s="206">
        <v>0</v>
      </c>
      <c r="AC83" s="206">
        <v>13.54</v>
      </c>
      <c r="AD83" s="206">
        <v>0</v>
      </c>
      <c r="AE83" s="206">
        <v>0</v>
      </c>
      <c r="AF83" s="206">
        <v>0</v>
      </c>
      <c r="AG83" s="206">
        <v>32.85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13.78</v>
      </c>
      <c r="E84" s="206">
        <v>0</v>
      </c>
      <c r="F84" s="206">
        <v>5.34</v>
      </c>
      <c r="G84" s="206">
        <v>6.75</v>
      </c>
      <c r="H84" s="206">
        <v>0</v>
      </c>
      <c r="I84" s="206">
        <v>27.95</v>
      </c>
      <c r="J84" s="206">
        <v>0.68</v>
      </c>
      <c r="K84" s="206">
        <v>0.37</v>
      </c>
      <c r="L84" s="206">
        <v>15.3</v>
      </c>
      <c r="M84" s="206">
        <v>1.1000000000000001</v>
      </c>
      <c r="N84" s="206">
        <v>1.42</v>
      </c>
      <c r="O84" s="206">
        <v>0</v>
      </c>
      <c r="P84" s="206">
        <v>1.21</v>
      </c>
      <c r="Q84" s="206">
        <v>0.26</v>
      </c>
      <c r="R84" s="206">
        <v>1.68</v>
      </c>
      <c r="S84" s="206">
        <v>0.2</v>
      </c>
      <c r="T84" s="206">
        <v>0</v>
      </c>
      <c r="U84" s="206">
        <v>0.85</v>
      </c>
      <c r="V84" s="206">
        <v>0.25</v>
      </c>
      <c r="W84" s="206">
        <v>0.42</v>
      </c>
      <c r="X84" s="206">
        <v>1.79</v>
      </c>
      <c r="Y84" s="206">
        <v>0</v>
      </c>
      <c r="Z84" s="206">
        <v>1.54</v>
      </c>
      <c r="AA84" s="206">
        <v>0.97</v>
      </c>
      <c r="AB84" s="206">
        <v>0</v>
      </c>
      <c r="AC84" s="206">
        <v>13.54</v>
      </c>
      <c r="AD84" s="206">
        <v>0</v>
      </c>
      <c r="AE84" s="206">
        <v>0</v>
      </c>
      <c r="AF84" s="206">
        <v>0</v>
      </c>
      <c r="AG84" s="206">
        <v>32.85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13.78</v>
      </c>
      <c r="E85" s="206">
        <v>0</v>
      </c>
      <c r="F85" s="206">
        <v>5.34</v>
      </c>
      <c r="G85" s="206">
        <v>6.75</v>
      </c>
      <c r="H85" s="206">
        <v>0</v>
      </c>
      <c r="I85" s="206">
        <v>27.95</v>
      </c>
      <c r="J85" s="206">
        <v>0.68</v>
      </c>
      <c r="K85" s="206">
        <v>0.37</v>
      </c>
      <c r="L85" s="206">
        <v>15.3</v>
      </c>
      <c r="M85" s="206">
        <v>1.1000000000000001</v>
      </c>
      <c r="N85" s="206">
        <v>1.42</v>
      </c>
      <c r="O85" s="206">
        <v>0</v>
      </c>
      <c r="P85" s="206">
        <v>1.21</v>
      </c>
      <c r="Q85" s="206">
        <v>0.26</v>
      </c>
      <c r="R85" s="206">
        <v>1.68</v>
      </c>
      <c r="S85" s="206">
        <v>0.2</v>
      </c>
      <c r="T85" s="206">
        <v>0</v>
      </c>
      <c r="U85" s="206">
        <v>0.85</v>
      </c>
      <c r="V85" s="206">
        <v>0.25</v>
      </c>
      <c r="W85" s="206">
        <v>0.42</v>
      </c>
      <c r="X85" s="206">
        <v>1.79</v>
      </c>
      <c r="Y85" s="206">
        <v>0</v>
      </c>
      <c r="Z85" s="206">
        <v>1.54</v>
      </c>
      <c r="AA85" s="206">
        <v>0.97</v>
      </c>
      <c r="AB85" s="206">
        <v>0</v>
      </c>
      <c r="AC85" s="206">
        <v>13.54</v>
      </c>
      <c r="AD85" s="206">
        <v>0</v>
      </c>
      <c r="AE85" s="206">
        <v>0</v>
      </c>
      <c r="AF85" s="206">
        <v>0</v>
      </c>
      <c r="AG85" s="206">
        <v>32.85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13.78</v>
      </c>
      <c r="E86" s="206">
        <v>0</v>
      </c>
      <c r="F86" s="206">
        <v>5.34</v>
      </c>
      <c r="G86" s="206">
        <v>6.75</v>
      </c>
      <c r="H86" s="206">
        <v>0</v>
      </c>
      <c r="I86" s="206">
        <v>27.95</v>
      </c>
      <c r="J86" s="206">
        <v>0.68</v>
      </c>
      <c r="K86" s="206">
        <v>0.37</v>
      </c>
      <c r="L86" s="206">
        <v>15.3</v>
      </c>
      <c r="M86" s="206">
        <v>1.1000000000000001</v>
      </c>
      <c r="N86" s="206">
        <v>1.42</v>
      </c>
      <c r="O86" s="206">
        <v>0</v>
      </c>
      <c r="P86" s="206">
        <v>1.21</v>
      </c>
      <c r="Q86" s="206">
        <v>0.26</v>
      </c>
      <c r="R86" s="206">
        <v>1.68</v>
      </c>
      <c r="S86" s="206">
        <v>0.2</v>
      </c>
      <c r="T86" s="206">
        <v>0</v>
      </c>
      <c r="U86" s="206">
        <v>0.85</v>
      </c>
      <c r="V86" s="206">
        <v>0.25</v>
      </c>
      <c r="W86" s="206">
        <v>0.42</v>
      </c>
      <c r="X86" s="206">
        <v>1.79</v>
      </c>
      <c r="Y86" s="206">
        <v>0</v>
      </c>
      <c r="Z86" s="206">
        <v>1.54</v>
      </c>
      <c r="AA86" s="206">
        <v>0.97</v>
      </c>
      <c r="AB86" s="206">
        <v>0</v>
      </c>
      <c r="AC86" s="206">
        <v>13.54</v>
      </c>
      <c r="AD86" s="206">
        <v>0</v>
      </c>
      <c r="AE86" s="206">
        <v>0</v>
      </c>
      <c r="AF86" s="206">
        <v>0</v>
      </c>
      <c r="AG86" s="206">
        <v>32.85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13.78</v>
      </c>
      <c r="E87" s="206">
        <v>0</v>
      </c>
      <c r="F87" s="206">
        <v>5.34</v>
      </c>
      <c r="G87" s="206">
        <v>6.75</v>
      </c>
      <c r="H87" s="206">
        <v>0</v>
      </c>
      <c r="I87" s="206">
        <v>27.95</v>
      </c>
      <c r="J87" s="206">
        <v>0.68</v>
      </c>
      <c r="K87" s="206">
        <v>9.35</v>
      </c>
      <c r="L87" s="206">
        <v>53.51</v>
      </c>
      <c r="M87" s="206">
        <v>1.1000000000000001</v>
      </c>
      <c r="N87" s="206">
        <v>1.42</v>
      </c>
      <c r="O87" s="206">
        <v>0</v>
      </c>
      <c r="P87" s="206">
        <v>1.21</v>
      </c>
      <c r="Q87" s="206">
        <v>6.61</v>
      </c>
      <c r="R87" s="206">
        <v>1.68</v>
      </c>
      <c r="S87" s="206">
        <v>5.09</v>
      </c>
      <c r="T87" s="206">
        <v>0</v>
      </c>
      <c r="U87" s="206">
        <v>0.85</v>
      </c>
      <c r="V87" s="206">
        <v>0.25</v>
      </c>
      <c r="W87" s="206">
        <v>0.42</v>
      </c>
      <c r="X87" s="206">
        <v>1.79</v>
      </c>
      <c r="Y87" s="206">
        <v>0</v>
      </c>
      <c r="Z87" s="206">
        <v>1.54</v>
      </c>
      <c r="AA87" s="206">
        <v>0.97</v>
      </c>
      <c r="AB87" s="206">
        <v>0</v>
      </c>
      <c r="AC87" s="206">
        <v>13.54</v>
      </c>
      <c r="AD87" s="206">
        <v>0</v>
      </c>
      <c r="AE87" s="206">
        <v>0</v>
      </c>
      <c r="AF87" s="206">
        <v>0</v>
      </c>
      <c r="AG87" s="206">
        <v>32.85</v>
      </c>
      <c r="AH87" s="206">
        <v>0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13.78</v>
      </c>
      <c r="E88" s="206">
        <v>0</v>
      </c>
      <c r="F88" s="206">
        <v>5.34</v>
      </c>
      <c r="G88" s="206">
        <v>6.75</v>
      </c>
      <c r="H88" s="206">
        <v>0</v>
      </c>
      <c r="I88" s="206">
        <v>27.95</v>
      </c>
      <c r="J88" s="206">
        <v>0.68</v>
      </c>
      <c r="K88" s="206">
        <v>9.35</v>
      </c>
      <c r="L88" s="206">
        <v>165.43</v>
      </c>
      <c r="M88" s="206">
        <v>1.1000000000000001</v>
      </c>
      <c r="N88" s="206">
        <v>1.42</v>
      </c>
      <c r="O88" s="206">
        <v>0</v>
      </c>
      <c r="P88" s="206">
        <v>1.21</v>
      </c>
      <c r="Q88" s="206">
        <v>6.61</v>
      </c>
      <c r="R88" s="206">
        <v>0.33</v>
      </c>
      <c r="S88" s="206">
        <v>5.09</v>
      </c>
      <c r="T88" s="206">
        <v>0</v>
      </c>
      <c r="U88" s="206">
        <v>0.85</v>
      </c>
      <c r="V88" s="206">
        <v>0.25</v>
      </c>
      <c r="W88" s="206">
        <v>0.42</v>
      </c>
      <c r="X88" s="206">
        <v>1.79</v>
      </c>
      <c r="Y88" s="206">
        <v>0</v>
      </c>
      <c r="Z88" s="206">
        <v>1.54</v>
      </c>
      <c r="AA88" s="206">
        <v>0.97</v>
      </c>
      <c r="AB88" s="206">
        <v>0</v>
      </c>
      <c r="AC88" s="206">
        <v>13.54</v>
      </c>
      <c r="AD88" s="206">
        <v>0</v>
      </c>
      <c r="AE88" s="206">
        <v>0</v>
      </c>
      <c r="AF88" s="206">
        <v>0</v>
      </c>
      <c r="AG88" s="206">
        <v>32.85</v>
      </c>
      <c r="AH88" s="206">
        <v>0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13.78</v>
      </c>
      <c r="E89" s="206">
        <v>0</v>
      </c>
      <c r="F89" s="206">
        <v>5.34</v>
      </c>
      <c r="G89" s="206">
        <v>6.75</v>
      </c>
      <c r="H89" s="206">
        <v>0</v>
      </c>
      <c r="I89" s="206">
        <v>27.95</v>
      </c>
      <c r="J89" s="206">
        <v>0.68</v>
      </c>
      <c r="K89" s="206">
        <v>9.35</v>
      </c>
      <c r="L89" s="206">
        <v>182.72</v>
      </c>
      <c r="M89" s="206">
        <v>1.1000000000000001</v>
      </c>
      <c r="N89" s="206">
        <v>1.42</v>
      </c>
      <c r="O89" s="206">
        <v>0</v>
      </c>
      <c r="P89" s="206">
        <v>1.44</v>
      </c>
      <c r="Q89" s="206">
        <v>6.61</v>
      </c>
      <c r="R89" s="206">
        <v>0.33</v>
      </c>
      <c r="S89" s="206">
        <v>5.09</v>
      </c>
      <c r="T89" s="206">
        <v>0</v>
      </c>
      <c r="U89" s="206">
        <v>0.85</v>
      </c>
      <c r="V89" s="206">
        <v>0.25</v>
      </c>
      <c r="W89" s="206">
        <v>0.42</v>
      </c>
      <c r="X89" s="206">
        <v>1.79</v>
      </c>
      <c r="Y89" s="206">
        <v>0</v>
      </c>
      <c r="Z89" s="206">
        <v>1.54</v>
      </c>
      <c r="AA89" s="206">
        <v>0.97</v>
      </c>
      <c r="AB89" s="206">
        <v>0</v>
      </c>
      <c r="AC89" s="206">
        <v>13.54</v>
      </c>
      <c r="AD89" s="206">
        <v>0</v>
      </c>
      <c r="AE89" s="206">
        <v>0</v>
      </c>
      <c r="AF89" s="206">
        <v>0</v>
      </c>
      <c r="AG89" s="206">
        <v>32.85</v>
      </c>
      <c r="AH89" s="206">
        <v>0</v>
      </c>
      <c r="AI89" s="206">
        <v>0</v>
      </c>
      <c r="AJ89" s="206">
        <v>0</v>
      </c>
      <c r="AK89" s="206">
        <v>11.08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13.78</v>
      </c>
      <c r="E90" s="206">
        <v>0</v>
      </c>
      <c r="F90" s="206">
        <v>5.34</v>
      </c>
      <c r="G90" s="206">
        <v>6.75</v>
      </c>
      <c r="H90" s="206">
        <v>0</v>
      </c>
      <c r="I90" s="206">
        <v>27.95</v>
      </c>
      <c r="J90" s="206">
        <v>0.68</v>
      </c>
      <c r="K90" s="206">
        <v>9.35</v>
      </c>
      <c r="L90" s="206">
        <v>182.72</v>
      </c>
      <c r="M90" s="206">
        <v>1.1000000000000001</v>
      </c>
      <c r="N90" s="206">
        <v>1.42</v>
      </c>
      <c r="O90" s="206">
        <v>0</v>
      </c>
      <c r="P90" s="206">
        <v>1.44</v>
      </c>
      <c r="Q90" s="206">
        <v>6.61</v>
      </c>
      <c r="R90" s="206">
        <v>0.33</v>
      </c>
      <c r="S90" s="206">
        <v>5.09</v>
      </c>
      <c r="T90" s="206">
        <v>0</v>
      </c>
      <c r="U90" s="206">
        <v>0.85</v>
      </c>
      <c r="V90" s="206">
        <v>0.25</v>
      </c>
      <c r="W90" s="206">
        <v>0.42</v>
      </c>
      <c r="X90" s="206">
        <v>1.79</v>
      </c>
      <c r="Y90" s="206">
        <v>0</v>
      </c>
      <c r="Z90" s="206">
        <v>1.54</v>
      </c>
      <c r="AA90" s="206">
        <v>0.97</v>
      </c>
      <c r="AB90" s="206">
        <v>0</v>
      </c>
      <c r="AC90" s="206">
        <v>13.54</v>
      </c>
      <c r="AD90" s="206">
        <v>0</v>
      </c>
      <c r="AE90" s="206">
        <v>0</v>
      </c>
      <c r="AF90" s="206">
        <v>0</v>
      </c>
      <c r="AG90" s="206">
        <v>32.85</v>
      </c>
      <c r="AH90" s="206">
        <v>0</v>
      </c>
      <c r="AI90" s="206">
        <v>0</v>
      </c>
      <c r="AJ90" s="206">
        <v>0</v>
      </c>
      <c r="AK90" s="206">
        <v>11.08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13.78</v>
      </c>
      <c r="E91" s="206">
        <v>0</v>
      </c>
      <c r="F91" s="206">
        <v>5.34</v>
      </c>
      <c r="G91" s="206">
        <v>6.75</v>
      </c>
      <c r="H91" s="206">
        <v>0</v>
      </c>
      <c r="I91" s="206">
        <v>27.95</v>
      </c>
      <c r="J91" s="206">
        <v>0.68</v>
      </c>
      <c r="K91" s="206">
        <v>9.35</v>
      </c>
      <c r="L91" s="206">
        <v>182.72</v>
      </c>
      <c r="M91" s="206">
        <v>1.1000000000000001</v>
      </c>
      <c r="N91" s="206">
        <v>1.42</v>
      </c>
      <c r="O91" s="206">
        <v>0</v>
      </c>
      <c r="P91" s="206">
        <v>1.44</v>
      </c>
      <c r="Q91" s="206">
        <v>6.61</v>
      </c>
      <c r="R91" s="206">
        <v>0.33</v>
      </c>
      <c r="S91" s="206">
        <v>5.19</v>
      </c>
      <c r="T91" s="206">
        <v>0</v>
      </c>
      <c r="U91" s="206">
        <v>0.85</v>
      </c>
      <c r="V91" s="206">
        <v>0.25</v>
      </c>
      <c r="W91" s="206">
        <v>0.42</v>
      </c>
      <c r="X91" s="206">
        <v>1.72</v>
      </c>
      <c r="Y91" s="206">
        <v>0</v>
      </c>
      <c r="Z91" s="206">
        <v>1.54</v>
      </c>
      <c r="AA91" s="206">
        <v>0.97</v>
      </c>
      <c r="AB91" s="206">
        <v>0</v>
      </c>
      <c r="AC91" s="206">
        <v>13.54</v>
      </c>
      <c r="AD91" s="206">
        <v>0</v>
      </c>
      <c r="AE91" s="206">
        <v>0</v>
      </c>
      <c r="AF91" s="206">
        <v>0</v>
      </c>
      <c r="AG91" s="206">
        <v>32.85</v>
      </c>
      <c r="AH91" s="206">
        <v>0</v>
      </c>
      <c r="AI91" s="206">
        <v>0</v>
      </c>
      <c r="AJ91" s="206">
        <v>0</v>
      </c>
      <c r="AK91" s="206">
        <v>11.08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13.78</v>
      </c>
      <c r="E92" s="206">
        <v>0</v>
      </c>
      <c r="F92" s="206">
        <v>5.34</v>
      </c>
      <c r="G92" s="206">
        <v>6.75</v>
      </c>
      <c r="H92" s="206">
        <v>0</v>
      </c>
      <c r="I92" s="206">
        <v>27.95</v>
      </c>
      <c r="J92" s="206">
        <v>0.68</v>
      </c>
      <c r="K92" s="206">
        <v>9.35</v>
      </c>
      <c r="L92" s="206">
        <v>108.87</v>
      </c>
      <c r="M92" s="206">
        <v>1.1000000000000001</v>
      </c>
      <c r="N92" s="206">
        <v>1.42</v>
      </c>
      <c r="O92" s="206">
        <v>0</v>
      </c>
      <c r="P92" s="206">
        <v>1.44</v>
      </c>
      <c r="Q92" s="206">
        <v>6.61</v>
      </c>
      <c r="R92" s="206">
        <v>0.33</v>
      </c>
      <c r="S92" s="206">
        <v>5.09</v>
      </c>
      <c r="T92" s="206">
        <v>0</v>
      </c>
      <c r="U92" s="206">
        <v>0.85</v>
      </c>
      <c r="V92" s="206">
        <v>0.25</v>
      </c>
      <c r="W92" s="206">
        <v>0.42</v>
      </c>
      <c r="X92" s="206">
        <v>1.72</v>
      </c>
      <c r="Y92" s="206">
        <v>0</v>
      </c>
      <c r="Z92" s="206">
        <v>1.54</v>
      </c>
      <c r="AA92" s="206">
        <v>0.97</v>
      </c>
      <c r="AB92" s="206">
        <v>0</v>
      </c>
      <c r="AC92" s="206">
        <v>13.54</v>
      </c>
      <c r="AD92" s="206">
        <v>0</v>
      </c>
      <c r="AE92" s="206">
        <v>0</v>
      </c>
      <c r="AF92" s="206">
        <v>0</v>
      </c>
      <c r="AG92" s="206">
        <v>32.85</v>
      </c>
      <c r="AH92" s="206">
        <v>0</v>
      </c>
      <c r="AI92" s="206">
        <v>0</v>
      </c>
      <c r="AJ92" s="206">
        <v>0</v>
      </c>
      <c r="AK92" s="206">
        <v>11.08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13.78</v>
      </c>
      <c r="E93" s="206">
        <v>0</v>
      </c>
      <c r="F93" s="206">
        <v>5.34</v>
      </c>
      <c r="G93" s="206">
        <v>6.75</v>
      </c>
      <c r="H93" s="206">
        <v>0</v>
      </c>
      <c r="I93" s="206">
        <v>27.95</v>
      </c>
      <c r="J93" s="206">
        <v>0.68</v>
      </c>
      <c r="K93" s="206">
        <v>9.35</v>
      </c>
      <c r="L93" s="206">
        <v>39.770000000000003</v>
      </c>
      <c r="M93" s="206">
        <v>1.1000000000000001</v>
      </c>
      <c r="N93" s="206">
        <v>1.42</v>
      </c>
      <c r="O93" s="206">
        <v>0</v>
      </c>
      <c r="P93" s="206">
        <v>1.22</v>
      </c>
      <c r="Q93" s="206">
        <v>6.61</v>
      </c>
      <c r="R93" s="206">
        <v>0.33</v>
      </c>
      <c r="S93" s="206">
        <v>4.62</v>
      </c>
      <c r="T93" s="206">
        <v>0</v>
      </c>
      <c r="U93" s="206">
        <v>0.85</v>
      </c>
      <c r="V93" s="206">
        <v>0.25</v>
      </c>
      <c r="W93" s="206">
        <v>0.42</v>
      </c>
      <c r="X93" s="206">
        <v>1.72</v>
      </c>
      <c r="Y93" s="206">
        <v>0</v>
      </c>
      <c r="Z93" s="206">
        <v>1.54</v>
      </c>
      <c r="AA93" s="206">
        <v>0.97</v>
      </c>
      <c r="AB93" s="206">
        <v>0</v>
      </c>
      <c r="AC93" s="206">
        <v>13.54</v>
      </c>
      <c r="AD93" s="206">
        <v>0</v>
      </c>
      <c r="AE93" s="206">
        <v>0</v>
      </c>
      <c r="AF93" s="206">
        <v>0</v>
      </c>
      <c r="AG93" s="206">
        <v>32.85</v>
      </c>
      <c r="AH93" s="206">
        <v>0</v>
      </c>
      <c r="AI93" s="206">
        <v>0</v>
      </c>
      <c r="AJ93" s="206">
        <v>0</v>
      </c>
      <c r="AK93" s="206">
        <v>11.08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13.78</v>
      </c>
      <c r="E94" s="206">
        <v>0</v>
      </c>
      <c r="F94" s="206">
        <v>5.34</v>
      </c>
      <c r="G94" s="206">
        <v>6.75</v>
      </c>
      <c r="H94" s="206">
        <v>0</v>
      </c>
      <c r="I94" s="206">
        <v>27.95</v>
      </c>
      <c r="J94" s="206">
        <v>0.68</v>
      </c>
      <c r="K94" s="206">
        <v>9.35</v>
      </c>
      <c r="L94" s="206">
        <v>98.21</v>
      </c>
      <c r="M94" s="206">
        <v>1.1000000000000001</v>
      </c>
      <c r="N94" s="206">
        <v>1.42</v>
      </c>
      <c r="O94" s="206">
        <v>0</v>
      </c>
      <c r="P94" s="206">
        <v>1.22</v>
      </c>
      <c r="Q94" s="206">
        <v>6.61</v>
      </c>
      <c r="R94" s="206">
        <v>0.33</v>
      </c>
      <c r="S94" s="206">
        <v>4.62</v>
      </c>
      <c r="T94" s="206">
        <v>0</v>
      </c>
      <c r="U94" s="206">
        <v>0.85</v>
      </c>
      <c r="V94" s="206">
        <v>0.25</v>
      </c>
      <c r="W94" s="206">
        <v>0.42</v>
      </c>
      <c r="X94" s="206">
        <v>1.72</v>
      </c>
      <c r="Y94" s="206">
        <v>0</v>
      </c>
      <c r="Z94" s="206">
        <v>1.54</v>
      </c>
      <c r="AA94" s="206">
        <v>0.97</v>
      </c>
      <c r="AB94" s="206">
        <v>0</v>
      </c>
      <c r="AC94" s="206">
        <v>13.54</v>
      </c>
      <c r="AD94" s="206">
        <v>0</v>
      </c>
      <c r="AE94" s="206">
        <v>0</v>
      </c>
      <c r="AF94" s="206">
        <v>0</v>
      </c>
      <c r="AG94" s="206">
        <v>32.85</v>
      </c>
      <c r="AH94" s="206">
        <v>0</v>
      </c>
      <c r="AI94" s="206">
        <v>0</v>
      </c>
      <c r="AJ94" s="206">
        <v>0</v>
      </c>
      <c r="AK94" s="206">
        <v>11.08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13.78</v>
      </c>
      <c r="E95" s="206">
        <v>0</v>
      </c>
      <c r="F95" s="206">
        <v>5.34</v>
      </c>
      <c r="G95" s="206">
        <v>6.75</v>
      </c>
      <c r="H95" s="206">
        <v>0</v>
      </c>
      <c r="I95" s="206">
        <v>27.95</v>
      </c>
      <c r="J95" s="206">
        <v>0.68</v>
      </c>
      <c r="K95" s="206">
        <v>9.35</v>
      </c>
      <c r="L95" s="206">
        <v>106.54</v>
      </c>
      <c r="M95" s="206">
        <v>1.1000000000000001</v>
      </c>
      <c r="N95" s="206">
        <v>1.42</v>
      </c>
      <c r="O95" s="206">
        <v>0</v>
      </c>
      <c r="P95" s="206">
        <v>1.22</v>
      </c>
      <c r="Q95" s="206">
        <v>6.61</v>
      </c>
      <c r="R95" s="206">
        <v>0.33</v>
      </c>
      <c r="S95" s="206">
        <v>4.55</v>
      </c>
      <c r="T95" s="206">
        <v>0</v>
      </c>
      <c r="U95" s="206">
        <v>0.85</v>
      </c>
      <c r="V95" s="206">
        <v>0.25</v>
      </c>
      <c r="W95" s="206">
        <v>0.42</v>
      </c>
      <c r="X95" s="206">
        <v>1.72</v>
      </c>
      <c r="Y95" s="206">
        <v>0</v>
      </c>
      <c r="Z95" s="206">
        <v>1.54</v>
      </c>
      <c r="AA95" s="206">
        <v>0.97</v>
      </c>
      <c r="AB95" s="206">
        <v>0</v>
      </c>
      <c r="AC95" s="206">
        <v>13.54</v>
      </c>
      <c r="AD95" s="206">
        <v>0</v>
      </c>
      <c r="AE95" s="206">
        <v>0</v>
      </c>
      <c r="AF95" s="206">
        <v>0</v>
      </c>
      <c r="AG95" s="206">
        <v>32.85</v>
      </c>
      <c r="AH95" s="206">
        <v>0</v>
      </c>
      <c r="AI95" s="206">
        <v>0</v>
      </c>
      <c r="AJ95" s="206">
        <v>0</v>
      </c>
      <c r="AK95" s="206">
        <v>12.33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13.78</v>
      </c>
      <c r="E96" s="206">
        <v>0</v>
      </c>
      <c r="F96" s="206">
        <v>5.34</v>
      </c>
      <c r="G96" s="206">
        <v>6.75</v>
      </c>
      <c r="H96" s="206">
        <v>0</v>
      </c>
      <c r="I96" s="206">
        <v>27.95</v>
      </c>
      <c r="J96" s="206">
        <v>0.68</v>
      </c>
      <c r="K96" s="206">
        <v>9.35</v>
      </c>
      <c r="L96" s="206">
        <v>182.72</v>
      </c>
      <c r="M96" s="206">
        <v>1.1000000000000001</v>
      </c>
      <c r="N96" s="206">
        <v>1.42</v>
      </c>
      <c r="O96" s="206">
        <v>0</v>
      </c>
      <c r="P96" s="206">
        <v>1.22</v>
      </c>
      <c r="Q96" s="206">
        <v>6.61</v>
      </c>
      <c r="R96" s="206">
        <v>0.33</v>
      </c>
      <c r="S96" s="206">
        <v>4.63</v>
      </c>
      <c r="T96" s="206">
        <v>0</v>
      </c>
      <c r="U96" s="206">
        <v>0.85</v>
      </c>
      <c r="V96" s="206">
        <v>0.25</v>
      </c>
      <c r="W96" s="206">
        <v>0.42</v>
      </c>
      <c r="X96" s="206">
        <v>1.72</v>
      </c>
      <c r="Y96" s="206">
        <v>0</v>
      </c>
      <c r="Z96" s="206">
        <v>1.54</v>
      </c>
      <c r="AA96" s="206">
        <v>0.97</v>
      </c>
      <c r="AB96" s="206">
        <v>0</v>
      </c>
      <c r="AC96" s="206">
        <v>13.54</v>
      </c>
      <c r="AD96" s="206">
        <v>0</v>
      </c>
      <c r="AE96" s="206">
        <v>0</v>
      </c>
      <c r="AF96" s="206">
        <v>0</v>
      </c>
      <c r="AG96" s="206">
        <v>32.85</v>
      </c>
      <c r="AH96" s="206">
        <v>0</v>
      </c>
      <c r="AI96" s="206">
        <v>0</v>
      </c>
      <c r="AJ96" s="206">
        <v>0</v>
      </c>
      <c r="AK96" s="206">
        <v>12.33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13.78</v>
      </c>
      <c r="E97" s="206">
        <v>0</v>
      </c>
      <c r="F97" s="206">
        <v>5.34</v>
      </c>
      <c r="G97" s="206">
        <v>6.75</v>
      </c>
      <c r="H97" s="206">
        <v>0</v>
      </c>
      <c r="I97" s="206">
        <v>27.95</v>
      </c>
      <c r="J97" s="206">
        <v>0.68</v>
      </c>
      <c r="K97" s="206">
        <v>9.35</v>
      </c>
      <c r="L97" s="206">
        <v>182.72</v>
      </c>
      <c r="M97" s="206">
        <v>1.1000000000000001</v>
      </c>
      <c r="N97" s="206">
        <v>1.42</v>
      </c>
      <c r="O97" s="206">
        <v>0</v>
      </c>
      <c r="P97" s="206">
        <v>1.22</v>
      </c>
      <c r="Q97" s="206">
        <v>6.61</v>
      </c>
      <c r="R97" s="206">
        <v>0.33</v>
      </c>
      <c r="S97" s="206">
        <v>4.63</v>
      </c>
      <c r="T97" s="206">
        <v>0</v>
      </c>
      <c r="U97" s="206">
        <v>0.85</v>
      </c>
      <c r="V97" s="206">
        <v>0.25</v>
      </c>
      <c r="W97" s="206">
        <v>0.42</v>
      </c>
      <c r="X97" s="206">
        <v>1.73</v>
      </c>
      <c r="Y97" s="206">
        <v>0</v>
      </c>
      <c r="Z97" s="206">
        <v>1.54</v>
      </c>
      <c r="AA97" s="206">
        <v>0.97</v>
      </c>
      <c r="AB97" s="206">
        <v>0</v>
      </c>
      <c r="AC97" s="206">
        <v>13.54</v>
      </c>
      <c r="AD97" s="206">
        <v>0</v>
      </c>
      <c r="AE97" s="206">
        <v>0</v>
      </c>
      <c r="AF97" s="206">
        <v>0</v>
      </c>
      <c r="AG97" s="206">
        <v>32.85</v>
      </c>
      <c r="AH97" s="206">
        <v>0</v>
      </c>
      <c r="AI97" s="206">
        <v>0</v>
      </c>
      <c r="AJ97" s="206">
        <v>0</v>
      </c>
      <c r="AK97" s="206">
        <v>12.33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13.78</v>
      </c>
      <c r="E98" s="206">
        <v>0</v>
      </c>
      <c r="F98" s="206">
        <v>5.34</v>
      </c>
      <c r="G98" s="206">
        <v>6.75</v>
      </c>
      <c r="H98" s="206">
        <v>0</v>
      </c>
      <c r="I98" s="206">
        <v>27.95</v>
      </c>
      <c r="J98" s="206">
        <v>0.68</v>
      </c>
      <c r="K98" s="206">
        <v>9.35</v>
      </c>
      <c r="L98" s="206">
        <v>182.72</v>
      </c>
      <c r="M98" s="206">
        <v>1.1000000000000001</v>
      </c>
      <c r="N98" s="206">
        <v>1.42</v>
      </c>
      <c r="O98" s="206">
        <v>0</v>
      </c>
      <c r="P98" s="206">
        <v>1.22</v>
      </c>
      <c r="Q98" s="206">
        <v>6.61</v>
      </c>
      <c r="R98" s="206">
        <v>0.33</v>
      </c>
      <c r="S98" s="206">
        <v>4.63</v>
      </c>
      <c r="T98" s="206">
        <v>0</v>
      </c>
      <c r="U98" s="206">
        <v>0.85</v>
      </c>
      <c r="V98" s="206">
        <v>0.25</v>
      </c>
      <c r="W98" s="206">
        <v>0.42</v>
      </c>
      <c r="X98" s="206">
        <v>1.73</v>
      </c>
      <c r="Y98" s="206">
        <v>0</v>
      </c>
      <c r="Z98" s="206">
        <v>1.54</v>
      </c>
      <c r="AA98" s="206">
        <v>0.97</v>
      </c>
      <c r="AB98" s="206">
        <v>0</v>
      </c>
      <c r="AC98" s="206">
        <v>13.54</v>
      </c>
      <c r="AD98" s="206">
        <v>0</v>
      </c>
      <c r="AE98" s="206">
        <v>0</v>
      </c>
      <c r="AF98" s="206">
        <v>0</v>
      </c>
      <c r="AG98" s="206">
        <v>32.85</v>
      </c>
      <c r="AH98" s="206">
        <v>0</v>
      </c>
      <c r="AI98" s="206">
        <v>0</v>
      </c>
      <c r="AJ98" s="206">
        <v>0</v>
      </c>
      <c r="AK98" s="206">
        <v>12.33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0.33137749999999999</v>
      </c>
      <c r="E99">
        <f t="shared" si="0"/>
        <v>0</v>
      </c>
      <c r="F99">
        <f t="shared" si="0"/>
        <v>0.12815999999999975</v>
      </c>
      <c r="G99">
        <f t="shared" si="0"/>
        <v>0.16200000000000001</v>
      </c>
      <c r="H99">
        <f t="shared" si="0"/>
        <v>0</v>
      </c>
      <c r="I99">
        <f t="shared" si="0"/>
        <v>0.66705999999999865</v>
      </c>
      <c r="J99">
        <f t="shared" si="0"/>
        <v>1.6319999999999998E-2</v>
      </c>
      <c r="K99">
        <f t="shared" si="0"/>
        <v>0.12034250000000016</v>
      </c>
      <c r="L99">
        <f t="shared" si="0"/>
        <v>1.9645299999999997</v>
      </c>
      <c r="M99">
        <f t="shared" si="0"/>
        <v>2.6399999999999958E-2</v>
      </c>
      <c r="N99">
        <f t="shared" si="0"/>
        <v>3.4080000000000013E-2</v>
      </c>
      <c r="O99">
        <f t="shared" si="0"/>
        <v>0</v>
      </c>
      <c r="P99">
        <f t="shared" si="0"/>
        <v>6.1282500000000087E-2</v>
      </c>
      <c r="Q99">
        <f t="shared" si="0"/>
        <v>7.053500000000007E-2</v>
      </c>
      <c r="R99">
        <f t="shared" si="0"/>
        <v>2.1127500000000011E-2</v>
      </c>
      <c r="S99">
        <f t="shared" si="0"/>
        <v>3.0127500000000005E-2</v>
      </c>
      <c r="T99">
        <f t="shared" si="0"/>
        <v>0</v>
      </c>
      <c r="U99">
        <f t="shared" si="0"/>
        <v>2.0399999999999988E-2</v>
      </c>
      <c r="V99">
        <f t="shared" si="0"/>
        <v>6.0000000000000001E-3</v>
      </c>
      <c r="W99">
        <f t="shared" si="0"/>
        <v>3.5012499999999926E-2</v>
      </c>
      <c r="X99">
        <f t="shared" si="0"/>
        <v>0.15077249999999986</v>
      </c>
      <c r="Y99">
        <f t="shared" si="0"/>
        <v>0</v>
      </c>
      <c r="Z99">
        <f t="shared" si="0"/>
        <v>3.6960000000000034E-2</v>
      </c>
      <c r="AA99">
        <f t="shared" si="0"/>
        <v>2.3074999999999981E-2</v>
      </c>
      <c r="AB99">
        <f t="shared" si="0"/>
        <v>0</v>
      </c>
      <c r="AC99">
        <f t="shared" si="0"/>
        <v>0.32667749999999973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0.80317999999999867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0.19016500000000014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-2.964</v>
      </c>
      <c r="D44" s="124">
        <v>0</v>
      </c>
      <c r="E44" s="124">
        <v>0</v>
      </c>
      <c r="F44" s="124">
        <v>-4.0359999999999996</v>
      </c>
      <c r="G44" s="124">
        <v>-7</v>
      </c>
      <c r="H44" s="118"/>
      <c r="I44" s="33">
        <v>42</v>
      </c>
      <c r="J44" s="124">
        <v>2.964</v>
      </c>
      <c r="K44" s="124">
        <v>0</v>
      </c>
      <c r="L44" s="124">
        <v>0</v>
      </c>
      <c r="M44" s="124">
        <v>0</v>
      </c>
      <c r="N44" s="124">
        <v>2.964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4.0359999999999996</v>
      </c>
      <c r="AF44" s="124">
        <v>0</v>
      </c>
      <c r="AG44" s="124">
        <v>0</v>
      </c>
      <c r="AH44" s="124">
        <v>0</v>
      </c>
      <c r="AI44" s="124">
        <v>4.0359999999999996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2.964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-2.964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4.0359999999999996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-4.0359999999999996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29.64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29.64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40.36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40.36</v>
      </c>
      <c r="DF44" s="123">
        <f t="shared" si="31"/>
        <v>7</v>
      </c>
      <c r="DG44" s="123">
        <f t="shared" si="32"/>
        <v>-2.964</v>
      </c>
      <c r="DH44" s="123">
        <f t="shared" si="33"/>
        <v>0</v>
      </c>
      <c r="DI44" s="123">
        <f t="shared" si="34"/>
        <v>0</v>
      </c>
      <c r="DJ44" s="123">
        <f t="shared" si="35"/>
        <v>-4.0359999999999996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-33</v>
      </c>
      <c r="G83" s="124">
        <v>-33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33</v>
      </c>
      <c r="AF83" s="124">
        <v>0</v>
      </c>
      <c r="AG83" s="124">
        <v>0</v>
      </c>
      <c r="AH83" s="124">
        <v>0</v>
      </c>
      <c r="AI83" s="124">
        <v>33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330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330</v>
      </c>
      <c r="DF83" s="123">
        <f t="shared" si="59"/>
        <v>33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-35</v>
      </c>
      <c r="G84" s="124">
        <v>-35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35</v>
      </c>
      <c r="AF84" s="124">
        <v>0</v>
      </c>
      <c r="AG84" s="124">
        <v>0</v>
      </c>
      <c r="AH84" s="124">
        <v>0</v>
      </c>
      <c r="AI84" s="124">
        <v>35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350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350</v>
      </c>
      <c r="DF84" s="123">
        <f t="shared" si="59"/>
        <v>35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-35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-32</v>
      </c>
      <c r="G85" s="124">
        <v>-32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32</v>
      </c>
      <c r="AF85" s="124">
        <v>0</v>
      </c>
      <c r="AG85" s="124">
        <v>0</v>
      </c>
      <c r="AH85" s="124">
        <v>0</v>
      </c>
      <c r="AI85" s="124">
        <v>32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320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320</v>
      </c>
      <c r="DF85" s="123">
        <f t="shared" si="59"/>
        <v>32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-29</v>
      </c>
      <c r="G86" s="124">
        <v>-29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29</v>
      </c>
      <c r="AF86" s="124">
        <v>0</v>
      </c>
      <c r="AG86" s="124">
        <v>0</v>
      </c>
      <c r="AH86" s="124">
        <v>0</v>
      </c>
      <c r="AI86" s="124">
        <v>29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290</v>
      </c>
      <c r="DF86" s="123">
        <f t="shared" si="59"/>
        <v>29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7.4100000000000001E-4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-7.4100000000000001E-4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3.3258999999999997E-2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-3.3258999999999997E-2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7.4100000000000001E-4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7.4100000000000001E-4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3.3259000000000004E-2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3.3259000000000004E-2</v>
      </c>
      <c r="DE99" s="128"/>
      <c r="DF99" s="123">
        <f t="shared" si="59"/>
        <v>3.3999999999999996E-2</v>
      </c>
      <c r="DG99" s="123">
        <f t="shared" si="60"/>
        <v>-7.4100000000000001E-4</v>
      </c>
      <c r="DH99" s="123">
        <f t="shared" si="61"/>
        <v>0</v>
      </c>
      <c r="DI99" s="123">
        <f t="shared" si="62"/>
        <v>0</v>
      </c>
      <c r="DJ99" s="123">
        <f t="shared" si="63"/>
        <v>-3.3258999999999997E-2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44976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44976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44976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8.7612000000000005</v>
      </c>
      <c r="J3" s="23">
        <v>4.8993000000000002</v>
      </c>
      <c r="K3" s="23">
        <v>6.3189000000000002</v>
      </c>
      <c r="L3" s="23">
        <v>1.0206</v>
      </c>
      <c r="M3" s="23">
        <f>SUM(I3:L3)</f>
        <v>21</v>
      </c>
      <c r="N3" s="24"/>
      <c r="P3" s="78">
        <f t="shared" ref="P3:P34" si="1">I3</f>
        <v>8.7612000000000005</v>
      </c>
      <c r="Q3" s="78">
        <f t="shared" ref="Q3:Q34" si="2">J3</f>
        <v>4.8993000000000002</v>
      </c>
      <c r="R3" s="78">
        <f t="shared" ref="R3:R34" si="3">K3</f>
        <v>6.3189000000000002</v>
      </c>
      <c r="S3" s="78">
        <f t="shared" ref="S3:S34" si="4">L3</f>
        <v>1.0206</v>
      </c>
      <c r="T3" s="78">
        <f>SUM(P3:S3)</f>
        <v>21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8.7612000000000005</v>
      </c>
      <c r="J4" s="23">
        <v>4.8993000000000002</v>
      </c>
      <c r="K4" s="23">
        <v>6.3189000000000002</v>
      </c>
      <c r="L4" s="23">
        <v>1.0206</v>
      </c>
      <c r="M4" s="23">
        <f t="shared" ref="M4:M67" si="6">SUM(I4:L4)</f>
        <v>21</v>
      </c>
      <c r="N4" s="24"/>
      <c r="P4" s="78">
        <f t="shared" si="1"/>
        <v>8.7612000000000005</v>
      </c>
      <c r="Q4" s="78">
        <f t="shared" si="2"/>
        <v>4.8993000000000002</v>
      </c>
      <c r="R4" s="78">
        <f t="shared" si="3"/>
        <v>6.3189000000000002</v>
      </c>
      <c r="S4" s="78">
        <f t="shared" si="4"/>
        <v>1.0206</v>
      </c>
      <c r="T4" s="78">
        <f t="shared" ref="T4:T67" si="7">SUM(P4:S4)</f>
        <v>21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8.7612000000000005</v>
      </c>
      <c r="J5" s="23">
        <v>4.8993000000000002</v>
      </c>
      <c r="K5" s="23">
        <v>6.3189000000000002</v>
      </c>
      <c r="L5" s="23">
        <v>1.0206</v>
      </c>
      <c r="M5" s="23">
        <f t="shared" si="6"/>
        <v>21</v>
      </c>
      <c r="N5" s="24"/>
      <c r="P5" s="78">
        <f t="shared" si="1"/>
        <v>8.7612000000000005</v>
      </c>
      <c r="Q5" s="78">
        <f t="shared" si="2"/>
        <v>4.8993000000000002</v>
      </c>
      <c r="R5" s="78">
        <f t="shared" si="3"/>
        <v>6.3189000000000002</v>
      </c>
      <c r="S5" s="78">
        <f t="shared" si="4"/>
        <v>1.0206</v>
      </c>
      <c r="T5" s="78">
        <f t="shared" si="7"/>
        <v>21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8.7612000000000005</v>
      </c>
      <c r="J6" s="23">
        <v>4.8993000000000002</v>
      </c>
      <c r="K6" s="23">
        <v>6.3189000000000002</v>
      </c>
      <c r="L6" s="23">
        <v>1.0206</v>
      </c>
      <c r="M6" s="23">
        <f t="shared" si="6"/>
        <v>21</v>
      </c>
      <c r="N6" s="24"/>
      <c r="P6" s="78">
        <f t="shared" si="1"/>
        <v>8.7612000000000005</v>
      </c>
      <c r="Q6" s="78">
        <f t="shared" si="2"/>
        <v>4.8993000000000002</v>
      </c>
      <c r="R6" s="78">
        <f t="shared" si="3"/>
        <v>6.3189000000000002</v>
      </c>
      <c r="S6" s="78">
        <f t="shared" si="4"/>
        <v>1.0206</v>
      </c>
      <c r="T6" s="78">
        <f t="shared" si="7"/>
        <v>21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8.7612000000000005</v>
      </c>
      <c r="J7" s="23">
        <v>4.8993000000000002</v>
      </c>
      <c r="K7" s="23">
        <v>6.3189000000000002</v>
      </c>
      <c r="L7" s="23">
        <v>1.0206</v>
      </c>
      <c r="M7" s="23">
        <f t="shared" si="6"/>
        <v>21</v>
      </c>
      <c r="N7" s="24"/>
      <c r="P7" s="78">
        <f t="shared" si="1"/>
        <v>8.7612000000000005</v>
      </c>
      <c r="Q7" s="78">
        <f t="shared" si="2"/>
        <v>4.8993000000000002</v>
      </c>
      <c r="R7" s="78">
        <f t="shared" si="3"/>
        <v>6.3189000000000002</v>
      </c>
      <c r="S7" s="78">
        <f t="shared" si="4"/>
        <v>1.0206</v>
      </c>
      <c r="T7" s="78">
        <f t="shared" si="7"/>
        <v>21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8.7612000000000005</v>
      </c>
      <c r="J8" s="23">
        <v>4.8993000000000002</v>
      </c>
      <c r="K8" s="23">
        <v>6.3189000000000002</v>
      </c>
      <c r="L8" s="23">
        <v>1.0206</v>
      </c>
      <c r="M8" s="23">
        <f t="shared" si="6"/>
        <v>21</v>
      </c>
      <c r="N8" s="24"/>
      <c r="P8" s="78">
        <f t="shared" si="1"/>
        <v>8.7612000000000005</v>
      </c>
      <c r="Q8" s="78">
        <f t="shared" si="2"/>
        <v>4.8993000000000002</v>
      </c>
      <c r="R8" s="78">
        <f t="shared" si="3"/>
        <v>6.3189000000000002</v>
      </c>
      <c r="S8" s="78">
        <f t="shared" si="4"/>
        <v>1.0206</v>
      </c>
      <c r="T8" s="78">
        <f t="shared" si="7"/>
        <v>21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8.7612000000000005</v>
      </c>
      <c r="J9" s="23">
        <v>4.8993000000000002</v>
      </c>
      <c r="K9" s="23">
        <v>6.3189000000000002</v>
      </c>
      <c r="L9" s="23">
        <v>1.0206</v>
      </c>
      <c r="M9" s="23">
        <f t="shared" si="6"/>
        <v>21</v>
      </c>
      <c r="N9" s="24"/>
      <c r="P9" s="78">
        <f t="shared" si="1"/>
        <v>8.7612000000000005</v>
      </c>
      <c r="Q9" s="78">
        <f t="shared" si="2"/>
        <v>4.8993000000000002</v>
      </c>
      <c r="R9" s="78">
        <f t="shared" si="3"/>
        <v>6.3189000000000002</v>
      </c>
      <c r="S9" s="78">
        <f t="shared" si="4"/>
        <v>1.0206</v>
      </c>
      <c r="T9" s="78">
        <f t="shared" si="7"/>
        <v>21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8.7612000000000005</v>
      </c>
      <c r="J10" s="23">
        <v>4.8993000000000002</v>
      </c>
      <c r="K10" s="23">
        <v>6.3189000000000002</v>
      </c>
      <c r="L10" s="23">
        <v>1.0206</v>
      </c>
      <c r="M10" s="23">
        <f t="shared" si="6"/>
        <v>21</v>
      </c>
      <c r="N10" s="24"/>
      <c r="P10" s="78">
        <f t="shared" si="1"/>
        <v>8.7612000000000005</v>
      </c>
      <c r="Q10" s="78">
        <f t="shared" si="2"/>
        <v>4.8993000000000002</v>
      </c>
      <c r="R10" s="78">
        <f t="shared" si="3"/>
        <v>6.3189000000000002</v>
      </c>
      <c r="S10" s="78">
        <f t="shared" si="4"/>
        <v>1.0206</v>
      </c>
      <c r="T10" s="78">
        <f t="shared" si="7"/>
        <v>21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8.7612000000000005</v>
      </c>
      <c r="J11" s="23">
        <v>4.8993000000000002</v>
      </c>
      <c r="K11" s="23">
        <v>6.3189000000000002</v>
      </c>
      <c r="L11" s="23">
        <v>1.0206</v>
      </c>
      <c r="M11" s="23">
        <f t="shared" si="6"/>
        <v>21</v>
      </c>
      <c r="N11" s="24"/>
      <c r="P11" s="78">
        <f t="shared" si="1"/>
        <v>8.7612000000000005</v>
      </c>
      <c r="Q11" s="78">
        <f t="shared" si="2"/>
        <v>4.8993000000000002</v>
      </c>
      <c r="R11" s="78">
        <f t="shared" si="3"/>
        <v>6.3189000000000002</v>
      </c>
      <c r="S11" s="78">
        <f t="shared" si="4"/>
        <v>1.0206</v>
      </c>
      <c r="T11" s="78">
        <f t="shared" si="7"/>
        <v>21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8.7612000000000005</v>
      </c>
      <c r="J12" s="23">
        <v>4.8993000000000002</v>
      </c>
      <c r="K12" s="23">
        <v>6.3189000000000002</v>
      </c>
      <c r="L12" s="23">
        <v>1.0206</v>
      </c>
      <c r="M12" s="23">
        <f t="shared" si="6"/>
        <v>21</v>
      </c>
      <c r="N12" s="24"/>
      <c r="P12" s="78">
        <f t="shared" si="1"/>
        <v>8.7612000000000005</v>
      </c>
      <c r="Q12" s="78">
        <f t="shared" si="2"/>
        <v>4.8993000000000002</v>
      </c>
      <c r="R12" s="78">
        <f t="shared" si="3"/>
        <v>6.3189000000000002</v>
      </c>
      <c r="S12" s="78">
        <f t="shared" si="4"/>
        <v>1.0206</v>
      </c>
      <c r="T12" s="78">
        <f t="shared" si="7"/>
        <v>21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8.7612000000000005</v>
      </c>
      <c r="J13" s="23">
        <v>4.8993000000000002</v>
      </c>
      <c r="K13" s="23">
        <v>6.3189000000000002</v>
      </c>
      <c r="L13" s="23">
        <v>1.0206</v>
      </c>
      <c r="M13" s="23">
        <f t="shared" si="6"/>
        <v>21</v>
      </c>
      <c r="N13" s="24"/>
      <c r="P13" s="78">
        <f t="shared" si="1"/>
        <v>8.7612000000000005</v>
      </c>
      <c r="Q13" s="78">
        <f t="shared" si="2"/>
        <v>4.8993000000000002</v>
      </c>
      <c r="R13" s="78">
        <f t="shared" si="3"/>
        <v>6.3189000000000002</v>
      </c>
      <c r="S13" s="78">
        <f t="shared" si="4"/>
        <v>1.0206</v>
      </c>
      <c r="T13" s="78">
        <f t="shared" si="7"/>
        <v>21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8.7612000000000005</v>
      </c>
      <c r="J14" s="23">
        <v>4.8993000000000002</v>
      </c>
      <c r="K14" s="23">
        <v>6.3189000000000002</v>
      </c>
      <c r="L14" s="23">
        <v>1.0206</v>
      </c>
      <c r="M14" s="23">
        <f t="shared" si="6"/>
        <v>21</v>
      </c>
      <c r="N14" s="24"/>
      <c r="P14" s="78">
        <f t="shared" si="1"/>
        <v>8.7612000000000005</v>
      </c>
      <c r="Q14" s="78">
        <f t="shared" si="2"/>
        <v>4.8993000000000002</v>
      </c>
      <c r="R14" s="78">
        <f t="shared" si="3"/>
        <v>6.3189000000000002</v>
      </c>
      <c r="S14" s="78">
        <f t="shared" si="4"/>
        <v>1.0206</v>
      </c>
      <c r="T14" s="78">
        <f t="shared" si="7"/>
        <v>21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8.7612000000000005</v>
      </c>
      <c r="J15" s="23">
        <v>4.8993000000000002</v>
      </c>
      <c r="K15" s="23">
        <v>6.3189000000000002</v>
      </c>
      <c r="L15" s="23">
        <v>1.0206</v>
      </c>
      <c r="M15" s="23">
        <f t="shared" si="6"/>
        <v>21</v>
      </c>
      <c r="N15" s="24"/>
      <c r="P15" s="78">
        <f t="shared" si="1"/>
        <v>8.7612000000000005</v>
      </c>
      <c r="Q15" s="78">
        <f t="shared" si="2"/>
        <v>4.8993000000000002</v>
      </c>
      <c r="R15" s="78">
        <f t="shared" si="3"/>
        <v>6.3189000000000002</v>
      </c>
      <c r="S15" s="78">
        <f t="shared" si="4"/>
        <v>1.0206</v>
      </c>
      <c r="T15" s="78">
        <f t="shared" si="7"/>
        <v>21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8.7612000000000005</v>
      </c>
      <c r="J16" s="23">
        <v>4.8993000000000002</v>
      </c>
      <c r="K16" s="23">
        <v>6.3189000000000002</v>
      </c>
      <c r="L16" s="23">
        <v>1.0206</v>
      </c>
      <c r="M16" s="23">
        <f t="shared" si="6"/>
        <v>21</v>
      </c>
      <c r="N16" s="24"/>
      <c r="P16" s="78">
        <f t="shared" si="1"/>
        <v>8.7612000000000005</v>
      </c>
      <c r="Q16" s="78">
        <f t="shared" si="2"/>
        <v>4.8993000000000002</v>
      </c>
      <c r="R16" s="78">
        <f t="shared" si="3"/>
        <v>6.3189000000000002</v>
      </c>
      <c r="S16" s="78">
        <f t="shared" si="4"/>
        <v>1.0206</v>
      </c>
      <c r="T16" s="78">
        <f t="shared" si="7"/>
        <v>21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8.7612000000000005</v>
      </c>
      <c r="J17" s="23">
        <v>4.8993000000000002</v>
      </c>
      <c r="K17" s="23">
        <v>6.3189000000000002</v>
      </c>
      <c r="L17" s="23">
        <v>1.0206</v>
      </c>
      <c r="M17" s="23">
        <f t="shared" si="6"/>
        <v>21</v>
      </c>
      <c r="N17" s="24"/>
      <c r="P17" s="78">
        <f t="shared" si="1"/>
        <v>8.7612000000000005</v>
      </c>
      <c r="Q17" s="78">
        <f t="shared" si="2"/>
        <v>4.8993000000000002</v>
      </c>
      <c r="R17" s="78">
        <f t="shared" si="3"/>
        <v>6.3189000000000002</v>
      </c>
      <c r="S17" s="78">
        <f t="shared" si="4"/>
        <v>1.0206</v>
      </c>
      <c r="T17" s="78">
        <f t="shared" si="7"/>
        <v>21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8.7612000000000005</v>
      </c>
      <c r="J18" s="23">
        <v>4.8993000000000002</v>
      </c>
      <c r="K18" s="23">
        <v>6.3189000000000002</v>
      </c>
      <c r="L18" s="23">
        <v>1.0206</v>
      </c>
      <c r="M18" s="23">
        <f t="shared" si="6"/>
        <v>21</v>
      </c>
      <c r="N18" s="24"/>
      <c r="P18" s="78">
        <f t="shared" si="1"/>
        <v>8.7612000000000005</v>
      </c>
      <c r="Q18" s="78">
        <f t="shared" si="2"/>
        <v>4.8993000000000002</v>
      </c>
      <c r="R18" s="78">
        <f t="shared" si="3"/>
        <v>6.3189000000000002</v>
      </c>
      <c r="S18" s="78">
        <f t="shared" si="4"/>
        <v>1.0206</v>
      </c>
      <c r="T18" s="78">
        <f t="shared" si="7"/>
        <v>21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4.1720000000000006</v>
      </c>
      <c r="J32" s="23">
        <v>2.3330000000000002</v>
      </c>
      <c r="K32" s="23">
        <v>3.0089999999999999</v>
      </c>
      <c r="L32" s="23">
        <v>0.48599999999999999</v>
      </c>
      <c r="M32" s="23">
        <f t="shared" si="6"/>
        <v>10.000000000000002</v>
      </c>
      <c r="N32" s="24"/>
      <c r="P32" s="78">
        <f t="shared" si="1"/>
        <v>4.1720000000000006</v>
      </c>
      <c r="Q32" s="78">
        <f t="shared" si="2"/>
        <v>2.3330000000000002</v>
      </c>
      <c r="R32" s="78">
        <f t="shared" si="3"/>
        <v>3.0089999999999999</v>
      </c>
      <c r="S32" s="78">
        <f t="shared" si="4"/>
        <v>0.48599999999999999</v>
      </c>
      <c r="T32" s="78">
        <f t="shared" si="7"/>
        <v>10.000000000000002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0</v>
      </c>
      <c r="J33" s="23">
        <v>0</v>
      </c>
      <c r="K33" s="23">
        <v>0</v>
      </c>
      <c r="L33" s="23">
        <v>0</v>
      </c>
      <c r="M33" s="23">
        <f t="shared" si="6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7"/>
        <v>0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0</v>
      </c>
      <c r="J34" s="23">
        <v>0</v>
      </c>
      <c r="K34" s="23">
        <v>0</v>
      </c>
      <c r="L34" s="23">
        <v>0</v>
      </c>
      <c r="M34" s="23">
        <f t="shared" si="6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7"/>
        <v>0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0</v>
      </c>
      <c r="J35" s="23">
        <v>0</v>
      </c>
      <c r="K35" s="23">
        <v>0</v>
      </c>
      <c r="L35" s="23">
        <v>0</v>
      </c>
      <c r="M35" s="23">
        <f t="shared" si="6"/>
        <v>0</v>
      </c>
      <c r="N35" s="24"/>
      <c r="P35" s="78">
        <f t="shared" ref="P35:P66" si="10">I35</f>
        <v>0</v>
      </c>
      <c r="Q35" s="78">
        <f t="shared" ref="Q35:Q66" si="11">J35</f>
        <v>0</v>
      </c>
      <c r="R35" s="78">
        <f t="shared" ref="R35:R66" si="12">K35</f>
        <v>0</v>
      </c>
      <c r="S35" s="78">
        <f t="shared" ref="S35:S66" si="13">L35</f>
        <v>0</v>
      </c>
      <c r="T35" s="78">
        <f t="shared" si="7"/>
        <v>0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0</v>
      </c>
      <c r="J36" s="23">
        <v>0</v>
      </c>
      <c r="K36" s="23">
        <v>0</v>
      </c>
      <c r="L36" s="23">
        <v>0</v>
      </c>
      <c r="M36" s="23">
        <f t="shared" si="6"/>
        <v>0</v>
      </c>
      <c r="N36" s="24"/>
      <c r="P36" s="78">
        <f t="shared" si="10"/>
        <v>0</v>
      </c>
      <c r="Q36" s="78">
        <f t="shared" si="11"/>
        <v>0</v>
      </c>
      <c r="R36" s="78">
        <f t="shared" si="12"/>
        <v>0</v>
      </c>
      <c r="S36" s="78">
        <f t="shared" si="13"/>
        <v>0</v>
      </c>
      <c r="T36" s="78">
        <f t="shared" si="7"/>
        <v>0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0</v>
      </c>
      <c r="J37" s="23">
        <v>0</v>
      </c>
      <c r="K37" s="23">
        <v>0</v>
      </c>
      <c r="L37" s="23">
        <v>0</v>
      </c>
      <c r="M37" s="23">
        <f t="shared" si="6"/>
        <v>0</v>
      </c>
      <c r="N37" s="24"/>
      <c r="P37" s="78">
        <f t="shared" si="10"/>
        <v>0</v>
      </c>
      <c r="Q37" s="78">
        <f t="shared" si="11"/>
        <v>0</v>
      </c>
      <c r="R37" s="78">
        <f t="shared" si="12"/>
        <v>0</v>
      </c>
      <c r="S37" s="78">
        <f t="shared" si="13"/>
        <v>0</v>
      </c>
      <c r="T37" s="78">
        <f t="shared" si="7"/>
        <v>0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5.0064000000000002</v>
      </c>
      <c r="J38" s="23">
        <v>2.7995999999999999</v>
      </c>
      <c r="K38" s="23">
        <v>3.6108000000000002</v>
      </c>
      <c r="L38" s="23">
        <v>0.58319999999999994</v>
      </c>
      <c r="M38" s="23">
        <f t="shared" si="6"/>
        <v>12</v>
      </c>
      <c r="N38" s="24"/>
      <c r="P38" s="78">
        <f t="shared" si="10"/>
        <v>5.0064000000000002</v>
      </c>
      <c r="Q38" s="78">
        <f t="shared" si="11"/>
        <v>2.7995999999999999</v>
      </c>
      <c r="R38" s="78">
        <f t="shared" si="12"/>
        <v>3.6108000000000002</v>
      </c>
      <c r="S38" s="78">
        <f t="shared" si="13"/>
        <v>0.58319999999999994</v>
      </c>
      <c r="T38" s="78">
        <f t="shared" si="7"/>
        <v>12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5.0064000000000002</v>
      </c>
      <c r="J39" s="23">
        <v>2.7995999999999999</v>
      </c>
      <c r="K39" s="23">
        <v>3.6108000000000002</v>
      </c>
      <c r="L39" s="23">
        <v>0.58319999999999994</v>
      </c>
      <c r="M39" s="23">
        <f t="shared" si="6"/>
        <v>12</v>
      </c>
      <c r="N39" s="24"/>
      <c r="P39" s="78">
        <f t="shared" si="10"/>
        <v>5.0064000000000002</v>
      </c>
      <c r="Q39" s="78">
        <f t="shared" si="11"/>
        <v>2.7995999999999999</v>
      </c>
      <c r="R39" s="78">
        <f t="shared" si="12"/>
        <v>3.6108000000000002</v>
      </c>
      <c r="S39" s="78">
        <f t="shared" si="13"/>
        <v>0.58319999999999994</v>
      </c>
      <c r="T39" s="78">
        <f t="shared" si="7"/>
        <v>12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5.0064000000000002</v>
      </c>
      <c r="J40" s="23">
        <v>2.7995999999999999</v>
      </c>
      <c r="K40" s="23">
        <v>3.6108000000000002</v>
      </c>
      <c r="L40" s="23">
        <v>0.58319999999999994</v>
      </c>
      <c r="M40" s="23">
        <f t="shared" si="6"/>
        <v>12</v>
      </c>
      <c r="N40" s="24"/>
      <c r="P40" s="78">
        <f t="shared" si="10"/>
        <v>5.0064000000000002</v>
      </c>
      <c r="Q40" s="78">
        <f t="shared" si="11"/>
        <v>2.7995999999999999</v>
      </c>
      <c r="R40" s="78">
        <f t="shared" si="12"/>
        <v>3.6108000000000002</v>
      </c>
      <c r="S40" s="78">
        <f t="shared" si="13"/>
        <v>0.58319999999999994</v>
      </c>
      <c r="T40" s="78">
        <f t="shared" si="7"/>
        <v>12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5.0064000000000002</v>
      </c>
      <c r="J44" s="23">
        <v>2.7995999999999999</v>
      </c>
      <c r="K44" s="23">
        <v>3.6108000000000002</v>
      </c>
      <c r="L44" s="23">
        <v>0.58319999999999994</v>
      </c>
      <c r="M44" s="23">
        <f t="shared" si="6"/>
        <v>12</v>
      </c>
      <c r="N44" s="24"/>
      <c r="P44" s="78">
        <f t="shared" si="10"/>
        <v>5.0064000000000002</v>
      </c>
      <c r="Q44" s="78">
        <f t="shared" si="11"/>
        <v>2.7995999999999999</v>
      </c>
      <c r="R44" s="78">
        <f t="shared" si="12"/>
        <v>3.6108000000000002</v>
      </c>
      <c r="S44" s="78">
        <f t="shared" si="13"/>
        <v>0.58319999999999994</v>
      </c>
      <c r="T44" s="78">
        <f t="shared" si="7"/>
        <v>12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5.0064000000000002</v>
      </c>
      <c r="J45" s="23">
        <v>2.7995999999999999</v>
      </c>
      <c r="K45" s="23">
        <v>3.6108000000000002</v>
      </c>
      <c r="L45" s="23">
        <v>0.58319999999999994</v>
      </c>
      <c r="M45" s="23">
        <f t="shared" si="6"/>
        <v>12</v>
      </c>
      <c r="N45" s="24"/>
      <c r="P45" s="78">
        <f t="shared" si="10"/>
        <v>5.0064000000000002</v>
      </c>
      <c r="Q45" s="78">
        <f t="shared" si="11"/>
        <v>2.7995999999999999</v>
      </c>
      <c r="R45" s="78">
        <f t="shared" si="12"/>
        <v>3.6108000000000002</v>
      </c>
      <c r="S45" s="78">
        <f t="shared" si="13"/>
        <v>0.58319999999999994</v>
      </c>
      <c r="T45" s="78">
        <f t="shared" si="7"/>
        <v>12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5.0064000000000002</v>
      </c>
      <c r="J46" s="23">
        <v>2.7995999999999999</v>
      </c>
      <c r="K46" s="23">
        <v>3.6108000000000002</v>
      </c>
      <c r="L46" s="23">
        <v>0.58319999999999994</v>
      </c>
      <c r="M46" s="23">
        <f t="shared" si="6"/>
        <v>12</v>
      </c>
      <c r="N46" s="24"/>
      <c r="P46" s="78">
        <f t="shared" si="10"/>
        <v>5.0064000000000002</v>
      </c>
      <c r="Q46" s="78">
        <f t="shared" si="11"/>
        <v>2.7995999999999999</v>
      </c>
      <c r="R46" s="78">
        <f t="shared" si="12"/>
        <v>3.6108000000000002</v>
      </c>
      <c r="S46" s="78">
        <f t="shared" si="13"/>
        <v>0.58319999999999994</v>
      </c>
      <c r="T46" s="78">
        <f t="shared" si="7"/>
        <v>12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5.0064000000000002</v>
      </c>
      <c r="J47" s="23">
        <v>2.7995999999999999</v>
      </c>
      <c r="K47" s="23">
        <v>3.6108000000000002</v>
      </c>
      <c r="L47" s="23">
        <v>0.58319999999999994</v>
      </c>
      <c r="M47" s="23">
        <f t="shared" si="6"/>
        <v>12</v>
      </c>
      <c r="N47" s="24"/>
      <c r="P47" s="78">
        <f t="shared" si="10"/>
        <v>5.0064000000000002</v>
      </c>
      <c r="Q47" s="78">
        <f t="shared" si="11"/>
        <v>2.7995999999999999</v>
      </c>
      <c r="R47" s="78">
        <f t="shared" si="12"/>
        <v>3.6108000000000002</v>
      </c>
      <c r="S47" s="78">
        <f t="shared" si="13"/>
        <v>0.58319999999999994</v>
      </c>
      <c r="T47" s="78">
        <f t="shared" si="7"/>
        <v>12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5.0064000000000002</v>
      </c>
      <c r="J48" s="23">
        <v>2.7995999999999999</v>
      </c>
      <c r="K48" s="23">
        <v>3.6108000000000002</v>
      </c>
      <c r="L48" s="23">
        <v>0.58319999999999994</v>
      </c>
      <c r="M48" s="23">
        <f t="shared" si="6"/>
        <v>12</v>
      </c>
      <c r="N48" s="24"/>
      <c r="P48" s="78">
        <f t="shared" si="10"/>
        <v>5.0064000000000002</v>
      </c>
      <c r="Q48" s="78">
        <f t="shared" si="11"/>
        <v>2.7995999999999999</v>
      </c>
      <c r="R48" s="78">
        <f t="shared" si="12"/>
        <v>3.6108000000000002</v>
      </c>
      <c r="S48" s="78">
        <f t="shared" si="13"/>
        <v>0.58319999999999994</v>
      </c>
      <c r="T48" s="78">
        <f t="shared" si="7"/>
        <v>12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8.7612000000000005</v>
      </c>
      <c r="J49" s="23">
        <v>4.8993000000000002</v>
      </c>
      <c r="K49" s="23">
        <v>6.3189000000000002</v>
      </c>
      <c r="L49" s="23">
        <v>1.0206</v>
      </c>
      <c r="M49" s="23">
        <f t="shared" si="6"/>
        <v>21</v>
      </c>
      <c r="N49" s="24"/>
      <c r="P49" s="78">
        <f t="shared" si="10"/>
        <v>8.7612000000000005</v>
      </c>
      <c r="Q49" s="78">
        <f t="shared" si="11"/>
        <v>4.8993000000000002</v>
      </c>
      <c r="R49" s="78">
        <f t="shared" si="12"/>
        <v>6.3189000000000002</v>
      </c>
      <c r="S49" s="78">
        <f t="shared" si="13"/>
        <v>1.0206</v>
      </c>
      <c r="T49" s="78">
        <f t="shared" si="7"/>
        <v>21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8.7612000000000005</v>
      </c>
      <c r="J50" s="23">
        <v>4.8993000000000002</v>
      </c>
      <c r="K50" s="23">
        <v>6.3189000000000002</v>
      </c>
      <c r="L50" s="23">
        <v>1.0206</v>
      </c>
      <c r="M50" s="23">
        <f t="shared" si="6"/>
        <v>21</v>
      </c>
      <c r="N50" s="24"/>
      <c r="P50" s="78">
        <f t="shared" si="10"/>
        <v>8.7612000000000005</v>
      </c>
      <c r="Q50" s="78">
        <f t="shared" si="11"/>
        <v>4.8993000000000002</v>
      </c>
      <c r="R50" s="78">
        <f t="shared" si="12"/>
        <v>6.3189000000000002</v>
      </c>
      <c r="S50" s="78">
        <f t="shared" si="13"/>
        <v>1.0206</v>
      </c>
      <c r="T50" s="78">
        <f t="shared" si="7"/>
        <v>21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8.7612000000000005</v>
      </c>
      <c r="J57" s="23">
        <v>4.8993000000000002</v>
      </c>
      <c r="K57" s="23">
        <v>6.3189000000000002</v>
      </c>
      <c r="L57" s="23">
        <v>1.0206</v>
      </c>
      <c r="M57" s="23">
        <f t="shared" si="6"/>
        <v>21</v>
      </c>
      <c r="N57" s="24"/>
      <c r="P57" s="78">
        <f t="shared" si="10"/>
        <v>8.7612000000000005</v>
      </c>
      <c r="Q57" s="78">
        <f t="shared" si="11"/>
        <v>4.8993000000000002</v>
      </c>
      <c r="R57" s="78">
        <f t="shared" si="12"/>
        <v>6.3189000000000002</v>
      </c>
      <c r="S57" s="78">
        <f t="shared" si="13"/>
        <v>1.0206</v>
      </c>
      <c r="T57" s="78">
        <f t="shared" si="7"/>
        <v>21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8.7612000000000005</v>
      </c>
      <c r="J58" s="23">
        <v>4.8993000000000002</v>
      </c>
      <c r="K58" s="23">
        <v>6.3189000000000002</v>
      </c>
      <c r="L58" s="23">
        <v>1.0206</v>
      </c>
      <c r="M58" s="23">
        <f t="shared" si="6"/>
        <v>21</v>
      </c>
      <c r="N58" s="24"/>
      <c r="P58" s="78">
        <f t="shared" si="10"/>
        <v>8.7612000000000005</v>
      </c>
      <c r="Q58" s="78">
        <f t="shared" si="11"/>
        <v>4.8993000000000002</v>
      </c>
      <c r="R58" s="78">
        <f t="shared" si="12"/>
        <v>6.3189000000000002</v>
      </c>
      <c r="S58" s="78">
        <f t="shared" si="13"/>
        <v>1.0206</v>
      </c>
      <c r="T58" s="78">
        <f t="shared" si="7"/>
        <v>21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8.7612000000000005</v>
      </c>
      <c r="J59" s="23">
        <v>4.8993000000000002</v>
      </c>
      <c r="K59" s="23">
        <v>6.3189000000000002</v>
      </c>
      <c r="L59" s="23">
        <v>1.0206</v>
      </c>
      <c r="M59" s="23">
        <f t="shared" si="6"/>
        <v>21</v>
      </c>
      <c r="N59" s="24"/>
      <c r="P59" s="78">
        <f t="shared" si="10"/>
        <v>8.7612000000000005</v>
      </c>
      <c r="Q59" s="78">
        <f t="shared" si="11"/>
        <v>4.8993000000000002</v>
      </c>
      <c r="R59" s="78">
        <f t="shared" si="12"/>
        <v>6.3189000000000002</v>
      </c>
      <c r="S59" s="78">
        <f t="shared" si="13"/>
        <v>1.0206</v>
      </c>
      <c r="T59" s="78">
        <f t="shared" si="7"/>
        <v>21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8.7612000000000005</v>
      </c>
      <c r="J60" s="23">
        <v>4.8993000000000002</v>
      </c>
      <c r="K60" s="23">
        <v>6.3189000000000002</v>
      </c>
      <c r="L60" s="23">
        <v>1.0206</v>
      </c>
      <c r="M60" s="23">
        <f t="shared" si="6"/>
        <v>21</v>
      </c>
      <c r="N60" s="24"/>
      <c r="P60" s="78">
        <f t="shared" si="10"/>
        <v>8.7612000000000005</v>
      </c>
      <c r="Q60" s="78">
        <f t="shared" si="11"/>
        <v>4.8993000000000002</v>
      </c>
      <c r="R60" s="78">
        <f t="shared" si="12"/>
        <v>6.3189000000000002</v>
      </c>
      <c r="S60" s="78">
        <f t="shared" si="13"/>
        <v>1.0206</v>
      </c>
      <c r="T60" s="78">
        <f t="shared" si="7"/>
        <v>21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8.7612000000000005</v>
      </c>
      <c r="J61" s="23">
        <v>4.8993000000000002</v>
      </c>
      <c r="K61" s="23">
        <v>6.3189000000000002</v>
      </c>
      <c r="L61" s="23">
        <v>1.0206</v>
      </c>
      <c r="M61" s="23">
        <f t="shared" si="6"/>
        <v>21</v>
      </c>
      <c r="N61" s="24"/>
      <c r="P61" s="78">
        <f t="shared" si="10"/>
        <v>8.7612000000000005</v>
      </c>
      <c r="Q61" s="78">
        <f t="shared" si="11"/>
        <v>4.8993000000000002</v>
      </c>
      <c r="R61" s="78">
        <f t="shared" si="12"/>
        <v>6.3189000000000002</v>
      </c>
      <c r="S61" s="78">
        <f t="shared" si="13"/>
        <v>1.0206</v>
      </c>
      <c r="T61" s="78">
        <f t="shared" si="7"/>
        <v>21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8.7612000000000005</v>
      </c>
      <c r="J62" s="23">
        <v>4.8993000000000002</v>
      </c>
      <c r="K62" s="23">
        <v>6.3189000000000002</v>
      </c>
      <c r="L62" s="23">
        <v>1.0206</v>
      </c>
      <c r="M62" s="23">
        <f t="shared" si="6"/>
        <v>21</v>
      </c>
      <c r="N62" s="24"/>
      <c r="P62" s="78">
        <f t="shared" si="10"/>
        <v>8.7612000000000005</v>
      </c>
      <c r="Q62" s="78">
        <f t="shared" si="11"/>
        <v>4.8993000000000002</v>
      </c>
      <c r="R62" s="78">
        <f t="shared" si="12"/>
        <v>6.3189000000000002</v>
      </c>
      <c r="S62" s="78">
        <f t="shared" si="13"/>
        <v>1.0206</v>
      </c>
      <c r="T62" s="78">
        <f t="shared" si="7"/>
        <v>21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8.7612000000000005</v>
      </c>
      <c r="J63" s="23">
        <v>4.8993000000000002</v>
      </c>
      <c r="K63" s="23">
        <v>6.3189000000000002</v>
      </c>
      <c r="L63" s="23">
        <v>1.0206</v>
      </c>
      <c r="M63" s="23">
        <f t="shared" si="6"/>
        <v>21</v>
      </c>
      <c r="N63" s="24"/>
      <c r="P63" s="78">
        <f t="shared" si="10"/>
        <v>8.7612000000000005</v>
      </c>
      <c r="Q63" s="78">
        <f t="shared" si="11"/>
        <v>4.8993000000000002</v>
      </c>
      <c r="R63" s="78">
        <f t="shared" si="12"/>
        <v>6.3189000000000002</v>
      </c>
      <c r="S63" s="78">
        <f t="shared" si="13"/>
        <v>1.0206</v>
      </c>
      <c r="T63" s="78">
        <f t="shared" si="7"/>
        <v>21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8.7612000000000005</v>
      </c>
      <c r="J64" s="23">
        <v>4.8993000000000002</v>
      </c>
      <c r="K64" s="23">
        <v>6.3189000000000002</v>
      </c>
      <c r="L64" s="23">
        <v>1.0206</v>
      </c>
      <c r="M64" s="23">
        <f t="shared" si="6"/>
        <v>21</v>
      </c>
      <c r="N64" s="24"/>
      <c r="P64" s="78">
        <f t="shared" si="10"/>
        <v>8.7612000000000005</v>
      </c>
      <c r="Q64" s="78">
        <f t="shared" si="11"/>
        <v>4.8993000000000002</v>
      </c>
      <c r="R64" s="78">
        <f t="shared" si="12"/>
        <v>6.3189000000000002</v>
      </c>
      <c r="S64" s="78">
        <f t="shared" si="13"/>
        <v>1.0206</v>
      </c>
      <c r="T64" s="78">
        <f t="shared" si="7"/>
        <v>21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8.7612000000000005</v>
      </c>
      <c r="J65" s="23">
        <v>4.8993000000000002</v>
      </c>
      <c r="K65" s="23">
        <v>6.3189000000000002</v>
      </c>
      <c r="L65" s="23">
        <v>1.0206</v>
      </c>
      <c r="M65" s="23">
        <f t="shared" si="6"/>
        <v>21</v>
      </c>
      <c r="N65" s="24"/>
      <c r="P65" s="78">
        <f t="shared" si="10"/>
        <v>8.7612000000000005</v>
      </c>
      <c r="Q65" s="78">
        <f t="shared" si="11"/>
        <v>4.8993000000000002</v>
      </c>
      <c r="R65" s="78">
        <f t="shared" si="12"/>
        <v>6.3189000000000002</v>
      </c>
      <c r="S65" s="78">
        <f t="shared" si="13"/>
        <v>1.0206</v>
      </c>
      <c r="T65" s="78">
        <f t="shared" si="7"/>
        <v>21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8.7612000000000005</v>
      </c>
      <c r="J66" s="23">
        <v>4.8993000000000002</v>
      </c>
      <c r="K66" s="23">
        <v>6.3189000000000002</v>
      </c>
      <c r="L66" s="23">
        <v>1.0206</v>
      </c>
      <c r="M66" s="23">
        <f t="shared" si="6"/>
        <v>21</v>
      </c>
      <c r="N66" s="24"/>
      <c r="P66" s="78">
        <f t="shared" si="10"/>
        <v>8.7612000000000005</v>
      </c>
      <c r="Q66" s="78">
        <f t="shared" si="11"/>
        <v>4.8993000000000002</v>
      </c>
      <c r="R66" s="78">
        <f t="shared" si="12"/>
        <v>6.3189000000000002</v>
      </c>
      <c r="S66" s="78">
        <f t="shared" si="13"/>
        <v>1.0206</v>
      </c>
      <c r="T66" s="78">
        <f t="shared" si="7"/>
        <v>21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8.7612000000000005</v>
      </c>
      <c r="J67" s="23">
        <v>4.8993000000000002</v>
      </c>
      <c r="K67" s="23">
        <v>6.3189000000000002</v>
      </c>
      <c r="L67" s="23">
        <v>1.0206</v>
      </c>
      <c r="M67" s="23">
        <f t="shared" si="6"/>
        <v>21</v>
      </c>
      <c r="N67" s="24"/>
      <c r="P67" s="78">
        <f t="shared" ref="P67:P98" si="15">I67</f>
        <v>8.7612000000000005</v>
      </c>
      <c r="Q67" s="78">
        <f t="shared" ref="Q67:Q98" si="16">J67</f>
        <v>4.8993000000000002</v>
      </c>
      <c r="R67" s="78">
        <f t="shared" ref="R67:R98" si="17">K67</f>
        <v>6.3189000000000002</v>
      </c>
      <c r="S67" s="78">
        <f t="shared" ref="S67:S98" si="18">L67</f>
        <v>1.0206</v>
      </c>
      <c r="T67" s="78">
        <f t="shared" si="7"/>
        <v>21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8.7612000000000005</v>
      </c>
      <c r="J68" s="23">
        <v>4.8993000000000002</v>
      </c>
      <c r="K68" s="23">
        <v>6.3189000000000002</v>
      </c>
      <c r="L68" s="23">
        <v>1.0206</v>
      </c>
      <c r="M68" s="23">
        <f t="shared" ref="M68:M98" si="20">SUM(I68:L68)</f>
        <v>21</v>
      </c>
      <c r="N68" s="24"/>
      <c r="P68" s="78">
        <f t="shared" si="15"/>
        <v>8.7612000000000005</v>
      </c>
      <c r="Q68" s="78">
        <f t="shared" si="16"/>
        <v>4.8993000000000002</v>
      </c>
      <c r="R68" s="78">
        <f t="shared" si="17"/>
        <v>6.3189000000000002</v>
      </c>
      <c r="S68" s="78">
        <f t="shared" si="18"/>
        <v>1.0206</v>
      </c>
      <c r="T68" s="78">
        <f t="shared" ref="T68:T99" si="21">SUM(P68:S68)</f>
        <v>21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8.7612000000000005</v>
      </c>
      <c r="J69" s="23">
        <v>4.8993000000000002</v>
      </c>
      <c r="K69" s="23">
        <v>6.3189000000000002</v>
      </c>
      <c r="L69" s="23">
        <v>1.0206</v>
      </c>
      <c r="M69" s="23">
        <f t="shared" si="20"/>
        <v>21</v>
      </c>
      <c r="N69" s="24"/>
      <c r="P69" s="78">
        <f t="shared" si="15"/>
        <v>8.7612000000000005</v>
      </c>
      <c r="Q69" s="78">
        <f t="shared" si="16"/>
        <v>4.8993000000000002</v>
      </c>
      <c r="R69" s="78">
        <f t="shared" si="17"/>
        <v>6.3189000000000002</v>
      </c>
      <c r="S69" s="78">
        <f t="shared" si="18"/>
        <v>1.0206</v>
      </c>
      <c r="T69" s="78">
        <f t="shared" si="21"/>
        <v>21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8.7612000000000005</v>
      </c>
      <c r="J70" s="23">
        <v>4.8993000000000002</v>
      </c>
      <c r="K70" s="23">
        <v>6.3189000000000002</v>
      </c>
      <c r="L70" s="23">
        <v>1.0206</v>
      </c>
      <c r="M70" s="23">
        <f t="shared" si="20"/>
        <v>21</v>
      </c>
      <c r="N70" s="24"/>
      <c r="P70" s="78">
        <f t="shared" si="15"/>
        <v>8.7612000000000005</v>
      </c>
      <c r="Q70" s="78">
        <f t="shared" si="16"/>
        <v>4.8993000000000002</v>
      </c>
      <c r="R70" s="78">
        <f t="shared" si="17"/>
        <v>6.3189000000000002</v>
      </c>
      <c r="S70" s="78">
        <f t="shared" si="18"/>
        <v>1.0206</v>
      </c>
      <c r="T70" s="78">
        <f t="shared" si="21"/>
        <v>21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8.7612000000000005</v>
      </c>
      <c r="J71" s="23">
        <v>4.8993000000000002</v>
      </c>
      <c r="K71" s="23">
        <v>6.3189000000000002</v>
      </c>
      <c r="L71" s="23">
        <v>1.0206</v>
      </c>
      <c r="M71" s="23">
        <f t="shared" si="20"/>
        <v>21</v>
      </c>
      <c r="N71" s="24"/>
      <c r="P71" s="78">
        <f t="shared" si="15"/>
        <v>8.7612000000000005</v>
      </c>
      <c r="Q71" s="78">
        <f t="shared" si="16"/>
        <v>4.8993000000000002</v>
      </c>
      <c r="R71" s="78">
        <f t="shared" si="17"/>
        <v>6.3189000000000002</v>
      </c>
      <c r="S71" s="78">
        <f t="shared" si="18"/>
        <v>1.0206</v>
      </c>
      <c r="T71" s="78">
        <f t="shared" si="21"/>
        <v>21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8.7612000000000005</v>
      </c>
      <c r="J72" s="23">
        <v>4.8993000000000002</v>
      </c>
      <c r="K72" s="23">
        <v>6.3189000000000002</v>
      </c>
      <c r="L72" s="23">
        <v>1.0206</v>
      </c>
      <c r="M72" s="23">
        <f t="shared" si="20"/>
        <v>21</v>
      </c>
      <c r="N72" s="24"/>
      <c r="P72" s="78">
        <f t="shared" si="15"/>
        <v>8.7612000000000005</v>
      </c>
      <c r="Q72" s="78">
        <f t="shared" si="16"/>
        <v>4.8993000000000002</v>
      </c>
      <c r="R72" s="78">
        <f t="shared" si="17"/>
        <v>6.3189000000000002</v>
      </c>
      <c r="S72" s="78">
        <f t="shared" si="18"/>
        <v>1.0206</v>
      </c>
      <c r="T72" s="78">
        <f t="shared" si="21"/>
        <v>21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8.7612000000000005</v>
      </c>
      <c r="J73" s="23">
        <v>4.8993000000000002</v>
      </c>
      <c r="K73" s="23">
        <v>6.3189000000000002</v>
      </c>
      <c r="L73" s="23">
        <v>1.0206</v>
      </c>
      <c r="M73" s="23">
        <f t="shared" si="20"/>
        <v>21</v>
      </c>
      <c r="N73" s="24"/>
      <c r="P73" s="78">
        <f t="shared" si="15"/>
        <v>8.7612000000000005</v>
      </c>
      <c r="Q73" s="78">
        <f t="shared" si="16"/>
        <v>4.8993000000000002</v>
      </c>
      <c r="R73" s="78">
        <f t="shared" si="17"/>
        <v>6.3189000000000002</v>
      </c>
      <c r="S73" s="78">
        <f t="shared" si="18"/>
        <v>1.0206</v>
      </c>
      <c r="T73" s="78">
        <f t="shared" si="21"/>
        <v>21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8.7612000000000005</v>
      </c>
      <c r="J74" s="23">
        <v>4.8993000000000002</v>
      </c>
      <c r="K74" s="23">
        <v>6.3189000000000002</v>
      </c>
      <c r="L74" s="23">
        <v>1.0206</v>
      </c>
      <c r="M74" s="23">
        <f t="shared" si="20"/>
        <v>21</v>
      </c>
      <c r="N74" s="24"/>
      <c r="P74" s="78">
        <f t="shared" si="15"/>
        <v>8.7612000000000005</v>
      </c>
      <c r="Q74" s="78">
        <f t="shared" si="16"/>
        <v>4.8993000000000002</v>
      </c>
      <c r="R74" s="78">
        <f t="shared" si="17"/>
        <v>6.3189000000000002</v>
      </c>
      <c r="S74" s="78">
        <f t="shared" si="18"/>
        <v>1.0206</v>
      </c>
      <c r="T74" s="78">
        <f t="shared" si="21"/>
        <v>21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8.7612000000000005</v>
      </c>
      <c r="J75" s="23">
        <v>4.8993000000000002</v>
      </c>
      <c r="K75" s="23">
        <v>6.3189000000000002</v>
      </c>
      <c r="L75" s="23">
        <v>1.0206</v>
      </c>
      <c r="M75" s="23">
        <f t="shared" si="20"/>
        <v>21</v>
      </c>
      <c r="N75" s="24"/>
      <c r="P75" s="78">
        <f t="shared" si="15"/>
        <v>8.7612000000000005</v>
      </c>
      <c r="Q75" s="78">
        <f t="shared" si="16"/>
        <v>4.8993000000000002</v>
      </c>
      <c r="R75" s="78">
        <f t="shared" si="17"/>
        <v>6.3189000000000002</v>
      </c>
      <c r="S75" s="78">
        <f t="shared" si="18"/>
        <v>1.0206</v>
      </c>
      <c r="T75" s="78">
        <f t="shared" si="21"/>
        <v>21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8.7612000000000005</v>
      </c>
      <c r="J76" s="23">
        <v>4.8993000000000002</v>
      </c>
      <c r="K76" s="23">
        <v>6.3189000000000002</v>
      </c>
      <c r="L76" s="23">
        <v>1.0206</v>
      </c>
      <c r="M76" s="23">
        <f t="shared" si="20"/>
        <v>21</v>
      </c>
      <c r="N76" s="24"/>
      <c r="P76" s="78">
        <f t="shared" si="15"/>
        <v>8.7612000000000005</v>
      </c>
      <c r="Q76" s="78">
        <f t="shared" si="16"/>
        <v>4.8993000000000002</v>
      </c>
      <c r="R76" s="78">
        <f t="shared" si="17"/>
        <v>6.3189000000000002</v>
      </c>
      <c r="S76" s="78">
        <f t="shared" si="18"/>
        <v>1.0206</v>
      </c>
      <c r="T76" s="78">
        <f t="shared" si="21"/>
        <v>21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8.7612000000000005</v>
      </c>
      <c r="J77" s="23">
        <v>4.8993000000000002</v>
      </c>
      <c r="K77" s="23">
        <v>6.3189000000000002</v>
      </c>
      <c r="L77" s="23">
        <v>1.0206</v>
      </c>
      <c r="M77" s="23">
        <f t="shared" si="20"/>
        <v>21</v>
      </c>
      <c r="N77" s="24"/>
      <c r="P77" s="78">
        <f t="shared" si="15"/>
        <v>8.7612000000000005</v>
      </c>
      <c r="Q77" s="78">
        <f t="shared" si="16"/>
        <v>4.8993000000000002</v>
      </c>
      <c r="R77" s="78">
        <f t="shared" si="17"/>
        <v>6.3189000000000002</v>
      </c>
      <c r="S77" s="78">
        <f t="shared" si="18"/>
        <v>1.0206</v>
      </c>
      <c r="T77" s="78">
        <f t="shared" si="21"/>
        <v>21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8.7612000000000005</v>
      </c>
      <c r="J78" s="23">
        <v>4.8993000000000002</v>
      </c>
      <c r="K78" s="23">
        <v>6.3189000000000002</v>
      </c>
      <c r="L78" s="23">
        <v>1.0206</v>
      </c>
      <c r="M78" s="23">
        <f t="shared" si="20"/>
        <v>21</v>
      </c>
      <c r="N78" s="24"/>
      <c r="P78" s="78">
        <f t="shared" si="15"/>
        <v>8.7612000000000005</v>
      </c>
      <c r="Q78" s="78">
        <f t="shared" si="16"/>
        <v>4.8993000000000002</v>
      </c>
      <c r="R78" s="78">
        <f t="shared" si="17"/>
        <v>6.3189000000000002</v>
      </c>
      <c r="S78" s="78">
        <f t="shared" si="18"/>
        <v>1.0206</v>
      </c>
      <c r="T78" s="78">
        <f t="shared" si="21"/>
        <v>21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8.7612000000000005</v>
      </c>
      <c r="J79" s="23">
        <v>4.8993000000000002</v>
      </c>
      <c r="K79" s="23">
        <v>6.3189000000000002</v>
      </c>
      <c r="L79" s="23">
        <v>1.0206</v>
      </c>
      <c r="M79" s="23">
        <f t="shared" si="20"/>
        <v>21</v>
      </c>
      <c r="N79" s="24"/>
      <c r="P79" s="78">
        <f t="shared" si="15"/>
        <v>8.7612000000000005</v>
      </c>
      <c r="Q79" s="78">
        <f t="shared" si="16"/>
        <v>4.8993000000000002</v>
      </c>
      <c r="R79" s="78">
        <f t="shared" si="17"/>
        <v>6.3189000000000002</v>
      </c>
      <c r="S79" s="78">
        <f t="shared" si="18"/>
        <v>1.0206</v>
      </c>
      <c r="T79" s="78">
        <f t="shared" si="21"/>
        <v>21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8.7612000000000005</v>
      </c>
      <c r="J80" s="23">
        <v>4.8993000000000002</v>
      </c>
      <c r="K80" s="23">
        <v>6.3189000000000002</v>
      </c>
      <c r="L80" s="23">
        <v>1.0206</v>
      </c>
      <c r="M80" s="23">
        <f t="shared" si="20"/>
        <v>21</v>
      </c>
      <c r="N80" s="24"/>
      <c r="P80" s="78">
        <f t="shared" si="15"/>
        <v>8.7612000000000005</v>
      </c>
      <c r="Q80" s="78">
        <f t="shared" si="16"/>
        <v>4.8993000000000002</v>
      </c>
      <c r="R80" s="78">
        <f t="shared" si="17"/>
        <v>6.3189000000000002</v>
      </c>
      <c r="S80" s="78">
        <f t="shared" si="18"/>
        <v>1.0206</v>
      </c>
      <c r="T80" s="78">
        <f t="shared" si="21"/>
        <v>21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8.7612000000000005</v>
      </c>
      <c r="J81" s="23">
        <v>4.8993000000000002</v>
      </c>
      <c r="K81" s="23">
        <v>6.3189000000000002</v>
      </c>
      <c r="L81" s="23">
        <v>1.0206</v>
      </c>
      <c r="M81" s="23">
        <f t="shared" si="20"/>
        <v>21</v>
      </c>
      <c r="N81" s="24"/>
      <c r="P81" s="78">
        <f t="shared" si="15"/>
        <v>8.7612000000000005</v>
      </c>
      <c r="Q81" s="78">
        <f t="shared" si="16"/>
        <v>4.8993000000000002</v>
      </c>
      <c r="R81" s="78">
        <f t="shared" si="17"/>
        <v>6.3189000000000002</v>
      </c>
      <c r="S81" s="78">
        <f t="shared" si="18"/>
        <v>1.0206</v>
      </c>
      <c r="T81" s="78">
        <f t="shared" si="21"/>
        <v>21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8.7612000000000005</v>
      </c>
      <c r="J82" s="23">
        <v>4.8993000000000002</v>
      </c>
      <c r="K82" s="23">
        <v>6.3189000000000002</v>
      </c>
      <c r="L82" s="23">
        <v>1.0206</v>
      </c>
      <c r="M82" s="23">
        <f t="shared" si="20"/>
        <v>21</v>
      </c>
      <c r="N82" s="24"/>
      <c r="P82" s="78">
        <f t="shared" si="15"/>
        <v>8.7612000000000005</v>
      </c>
      <c r="Q82" s="78">
        <f t="shared" si="16"/>
        <v>4.8993000000000002</v>
      </c>
      <c r="R82" s="78">
        <f t="shared" si="17"/>
        <v>6.3189000000000002</v>
      </c>
      <c r="S82" s="78">
        <f t="shared" si="18"/>
        <v>1.0206</v>
      </c>
      <c r="T82" s="78">
        <f t="shared" si="21"/>
        <v>21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8.7612000000000005</v>
      </c>
      <c r="J83" s="23">
        <v>4.8993000000000002</v>
      </c>
      <c r="K83" s="23">
        <v>6.3189000000000002</v>
      </c>
      <c r="L83" s="23">
        <v>1.0206</v>
      </c>
      <c r="M83" s="23">
        <f t="shared" si="20"/>
        <v>21</v>
      </c>
      <c r="N83" s="24"/>
      <c r="P83" s="78">
        <f t="shared" si="15"/>
        <v>8.7612000000000005</v>
      </c>
      <c r="Q83" s="78">
        <f t="shared" si="16"/>
        <v>4.8993000000000002</v>
      </c>
      <c r="R83" s="78">
        <f t="shared" si="17"/>
        <v>6.3189000000000002</v>
      </c>
      <c r="S83" s="78">
        <f t="shared" si="18"/>
        <v>1.0206</v>
      </c>
      <c r="T83" s="78">
        <f t="shared" si="21"/>
        <v>21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8.7612000000000005</v>
      </c>
      <c r="J84" s="23">
        <v>4.8993000000000002</v>
      </c>
      <c r="K84" s="23">
        <v>6.3189000000000002</v>
      </c>
      <c r="L84" s="23">
        <v>1.0206</v>
      </c>
      <c r="M84" s="23">
        <f t="shared" si="20"/>
        <v>21</v>
      </c>
      <c r="N84" s="24"/>
      <c r="P84" s="78">
        <f t="shared" si="15"/>
        <v>8.7612000000000005</v>
      </c>
      <c r="Q84" s="78">
        <f t="shared" si="16"/>
        <v>4.8993000000000002</v>
      </c>
      <c r="R84" s="78">
        <f t="shared" si="17"/>
        <v>6.3189000000000002</v>
      </c>
      <c r="S84" s="78">
        <f t="shared" si="18"/>
        <v>1.0206</v>
      </c>
      <c r="T84" s="78">
        <f t="shared" si="21"/>
        <v>21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8.7612000000000005</v>
      </c>
      <c r="J85" s="23">
        <v>4.8993000000000002</v>
      </c>
      <c r="K85" s="23">
        <v>6.3189000000000002</v>
      </c>
      <c r="L85" s="23">
        <v>1.0206</v>
      </c>
      <c r="M85" s="23">
        <f t="shared" si="20"/>
        <v>21</v>
      </c>
      <c r="N85" s="24"/>
      <c r="P85" s="78">
        <f t="shared" si="15"/>
        <v>8.7612000000000005</v>
      </c>
      <c r="Q85" s="78">
        <f t="shared" si="16"/>
        <v>4.8993000000000002</v>
      </c>
      <c r="R85" s="78">
        <f t="shared" si="17"/>
        <v>6.3189000000000002</v>
      </c>
      <c r="S85" s="78">
        <f t="shared" si="18"/>
        <v>1.0206</v>
      </c>
      <c r="T85" s="78">
        <f t="shared" si="21"/>
        <v>21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8.7612000000000005</v>
      </c>
      <c r="J86" s="23">
        <v>4.8993000000000002</v>
      </c>
      <c r="K86" s="23">
        <v>6.3189000000000002</v>
      </c>
      <c r="L86" s="23">
        <v>1.0206</v>
      </c>
      <c r="M86" s="23">
        <f t="shared" si="20"/>
        <v>21</v>
      </c>
      <c r="N86" s="24"/>
      <c r="P86" s="78">
        <f t="shared" si="15"/>
        <v>8.7612000000000005</v>
      </c>
      <c r="Q86" s="78">
        <f t="shared" si="16"/>
        <v>4.8993000000000002</v>
      </c>
      <c r="R86" s="78">
        <f t="shared" si="17"/>
        <v>6.3189000000000002</v>
      </c>
      <c r="S86" s="78">
        <f t="shared" si="18"/>
        <v>1.0206</v>
      </c>
      <c r="T86" s="78">
        <f t="shared" si="21"/>
        <v>21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8.7612000000000005</v>
      </c>
      <c r="J87" s="23">
        <v>4.8993000000000002</v>
      </c>
      <c r="K87" s="23">
        <v>6.3189000000000002</v>
      </c>
      <c r="L87" s="23">
        <v>1.0206</v>
      </c>
      <c r="M87" s="23">
        <f t="shared" si="20"/>
        <v>21</v>
      </c>
      <c r="N87" s="24"/>
      <c r="P87" s="78">
        <f t="shared" si="15"/>
        <v>8.7612000000000005</v>
      </c>
      <c r="Q87" s="78">
        <f t="shared" si="16"/>
        <v>4.8993000000000002</v>
      </c>
      <c r="R87" s="78">
        <f t="shared" si="17"/>
        <v>6.3189000000000002</v>
      </c>
      <c r="S87" s="78">
        <f t="shared" si="18"/>
        <v>1.0206</v>
      </c>
      <c r="T87" s="78">
        <f t="shared" si="21"/>
        <v>21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8.7612000000000005</v>
      </c>
      <c r="J88" s="23">
        <v>4.8993000000000002</v>
      </c>
      <c r="K88" s="23">
        <v>6.3189000000000002</v>
      </c>
      <c r="L88" s="23">
        <v>1.0206</v>
      </c>
      <c r="M88" s="23">
        <f t="shared" si="20"/>
        <v>21</v>
      </c>
      <c r="N88" s="24"/>
      <c r="P88" s="78">
        <f t="shared" si="15"/>
        <v>8.7612000000000005</v>
      </c>
      <c r="Q88" s="78">
        <f t="shared" si="16"/>
        <v>4.8993000000000002</v>
      </c>
      <c r="R88" s="78">
        <f t="shared" si="17"/>
        <v>6.3189000000000002</v>
      </c>
      <c r="S88" s="78">
        <f t="shared" si="18"/>
        <v>1.0206</v>
      </c>
      <c r="T88" s="78">
        <f t="shared" si="21"/>
        <v>21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8.7612000000000005</v>
      </c>
      <c r="J89" s="23">
        <v>4.8993000000000002</v>
      </c>
      <c r="K89" s="23">
        <v>6.3189000000000002</v>
      </c>
      <c r="L89" s="23">
        <v>1.0206</v>
      </c>
      <c r="M89" s="23">
        <f t="shared" si="20"/>
        <v>21</v>
      </c>
      <c r="N89" s="24"/>
      <c r="P89" s="78">
        <f t="shared" si="15"/>
        <v>8.7612000000000005</v>
      </c>
      <c r="Q89" s="78">
        <f t="shared" si="16"/>
        <v>4.8993000000000002</v>
      </c>
      <c r="R89" s="78">
        <f t="shared" si="17"/>
        <v>6.3189000000000002</v>
      </c>
      <c r="S89" s="78">
        <f t="shared" si="18"/>
        <v>1.0206</v>
      </c>
      <c r="T89" s="78">
        <f t="shared" si="21"/>
        <v>21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8.7612000000000005</v>
      </c>
      <c r="J90" s="23">
        <v>4.8993000000000002</v>
      </c>
      <c r="K90" s="23">
        <v>6.3189000000000002</v>
      </c>
      <c r="L90" s="23">
        <v>1.0206</v>
      </c>
      <c r="M90" s="23">
        <f t="shared" si="20"/>
        <v>21</v>
      </c>
      <c r="N90" s="24"/>
      <c r="P90" s="78">
        <f t="shared" si="15"/>
        <v>8.7612000000000005</v>
      </c>
      <c r="Q90" s="78">
        <f t="shared" si="16"/>
        <v>4.8993000000000002</v>
      </c>
      <c r="R90" s="78">
        <f t="shared" si="17"/>
        <v>6.3189000000000002</v>
      </c>
      <c r="S90" s="78">
        <f t="shared" si="18"/>
        <v>1.0206</v>
      </c>
      <c r="T90" s="78">
        <f t="shared" si="21"/>
        <v>21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8.7612000000000005</v>
      </c>
      <c r="J91" s="23">
        <v>4.8993000000000002</v>
      </c>
      <c r="K91" s="23">
        <v>6.3189000000000002</v>
      </c>
      <c r="L91" s="23">
        <v>1.0206</v>
      </c>
      <c r="M91" s="23">
        <f t="shared" si="20"/>
        <v>21</v>
      </c>
      <c r="N91" s="24"/>
      <c r="P91" s="78">
        <f t="shared" si="15"/>
        <v>8.7612000000000005</v>
      </c>
      <c r="Q91" s="78">
        <f t="shared" si="16"/>
        <v>4.8993000000000002</v>
      </c>
      <c r="R91" s="78">
        <f t="shared" si="17"/>
        <v>6.3189000000000002</v>
      </c>
      <c r="S91" s="78">
        <f t="shared" si="18"/>
        <v>1.0206</v>
      </c>
      <c r="T91" s="78">
        <f t="shared" si="21"/>
        <v>21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8.7612000000000005</v>
      </c>
      <c r="J92" s="23">
        <v>4.8993000000000002</v>
      </c>
      <c r="K92" s="23">
        <v>6.3189000000000002</v>
      </c>
      <c r="L92" s="23">
        <v>1.0206</v>
      </c>
      <c r="M92" s="23">
        <f t="shared" si="20"/>
        <v>21</v>
      </c>
      <c r="N92" s="24"/>
      <c r="P92" s="78">
        <f t="shared" si="15"/>
        <v>8.7612000000000005</v>
      </c>
      <c r="Q92" s="78">
        <f t="shared" si="16"/>
        <v>4.8993000000000002</v>
      </c>
      <c r="R92" s="78">
        <f t="shared" si="17"/>
        <v>6.3189000000000002</v>
      </c>
      <c r="S92" s="78">
        <f t="shared" si="18"/>
        <v>1.0206</v>
      </c>
      <c r="T92" s="78">
        <f t="shared" si="21"/>
        <v>21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8.7612000000000005</v>
      </c>
      <c r="J93" s="23">
        <v>4.8993000000000002</v>
      </c>
      <c r="K93" s="23">
        <v>6.3189000000000002</v>
      </c>
      <c r="L93" s="23">
        <v>1.0206</v>
      </c>
      <c r="M93" s="23">
        <f t="shared" si="20"/>
        <v>21</v>
      </c>
      <c r="N93" s="24"/>
      <c r="P93" s="78">
        <f t="shared" si="15"/>
        <v>8.7612000000000005</v>
      </c>
      <c r="Q93" s="78">
        <f t="shared" si="16"/>
        <v>4.8993000000000002</v>
      </c>
      <c r="R93" s="78">
        <f t="shared" si="17"/>
        <v>6.3189000000000002</v>
      </c>
      <c r="S93" s="78">
        <f t="shared" si="18"/>
        <v>1.0206</v>
      </c>
      <c r="T93" s="78">
        <f t="shared" si="21"/>
        <v>21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6.6752000000000002</v>
      </c>
      <c r="J94" s="23">
        <v>3.7328000000000001</v>
      </c>
      <c r="K94" s="23">
        <v>4.8144</v>
      </c>
      <c r="L94" s="23">
        <v>0.77759999999999996</v>
      </c>
      <c r="M94" s="23">
        <f t="shared" si="20"/>
        <v>16</v>
      </c>
      <c r="N94" s="24"/>
      <c r="P94" s="78">
        <f t="shared" si="15"/>
        <v>6.6752000000000002</v>
      </c>
      <c r="Q94" s="78">
        <f t="shared" si="16"/>
        <v>3.7328000000000001</v>
      </c>
      <c r="R94" s="78">
        <f t="shared" si="17"/>
        <v>4.8144</v>
      </c>
      <c r="S94" s="78">
        <f t="shared" si="18"/>
        <v>0.77759999999999996</v>
      </c>
      <c r="T94" s="78">
        <f t="shared" si="21"/>
        <v>16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6.6752000000000002</v>
      </c>
      <c r="J95" s="23">
        <v>3.7328000000000001</v>
      </c>
      <c r="K95" s="23">
        <v>4.8144</v>
      </c>
      <c r="L95" s="23">
        <v>0.77759999999999996</v>
      </c>
      <c r="M95" s="23">
        <f t="shared" si="20"/>
        <v>16</v>
      </c>
      <c r="N95" s="24"/>
      <c r="P95" s="78">
        <f t="shared" si="15"/>
        <v>6.6752000000000002</v>
      </c>
      <c r="Q95" s="78">
        <f t="shared" si="16"/>
        <v>3.7328000000000001</v>
      </c>
      <c r="R95" s="78">
        <f t="shared" si="17"/>
        <v>4.8144</v>
      </c>
      <c r="S95" s="78">
        <f t="shared" si="18"/>
        <v>0.77759999999999996</v>
      </c>
      <c r="T95" s="78">
        <f t="shared" si="21"/>
        <v>16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6.6752000000000002</v>
      </c>
      <c r="J96" s="23">
        <v>3.7328000000000001</v>
      </c>
      <c r="K96" s="23">
        <v>4.8144</v>
      </c>
      <c r="L96" s="23">
        <v>0.77759999999999996</v>
      </c>
      <c r="M96" s="23">
        <f t="shared" si="20"/>
        <v>16</v>
      </c>
      <c r="N96" s="24"/>
      <c r="P96" s="78">
        <f t="shared" si="15"/>
        <v>6.6752000000000002</v>
      </c>
      <c r="Q96" s="78">
        <f t="shared" si="16"/>
        <v>3.7328000000000001</v>
      </c>
      <c r="R96" s="78">
        <f t="shared" si="17"/>
        <v>4.8144</v>
      </c>
      <c r="S96" s="78">
        <f t="shared" si="18"/>
        <v>0.77759999999999996</v>
      </c>
      <c r="T96" s="78">
        <f t="shared" si="21"/>
        <v>16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6.6752000000000002</v>
      </c>
      <c r="J97" s="23">
        <v>3.7328000000000001</v>
      </c>
      <c r="K97" s="23">
        <v>4.8144</v>
      </c>
      <c r="L97" s="23">
        <v>0.77759999999999996</v>
      </c>
      <c r="M97" s="23">
        <f t="shared" si="20"/>
        <v>16</v>
      </c>
      <c r="N97" s="24"/>
      <c r="P97" s="78">
        <f t="shared" si="15"/>
        <v>6.6752000000000002</v>
      </c>
      <c r="Q97" s="78">
        <f t="shared" si="16"/>
        <v>3.7328000000000001</v>
      </c>
      <c r="R97" s="78">
        <f t="shared" si="17"/>
        <v>4.8144</v>
      </c>
      <c r="S97" s="78">
        <f t="shared" si="18"/>
        <v>0.77759999999999996</v>
      </c>
      <c r="T97" s="78">
        <f t="shared" si="21"/>
        <v>16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6.6752000000000002</v>
      </c>
      <c r="J98" s="23">
        <v>3.7328000000000001</v>
      </c>
      <c r="K98" s="23">
        <v>4.8144</v>
      </c>
      <c r="L98" s="23">
        <v>0.77759999999999996</v>
      </c>
      <c r="M98" s="23">
        <f t="shared" si="20"/>
        <v>16</v>
      </c>
      <c r="N98" s="24"/>
      <c r="P98" s="78">
        <f t="shared" si="15"/>
        <v>6.6752000000000002</v>
      </c>
      <c r="Q98" s="78">
        <f t="shared" si="16"/>
        <v>3.7328000000000001</v>
      </c>
      <c r="R98" s="78">
        <f t="shared" si="17"/>
        <v>4.8144</v>
      </c>
      <c r="S98" s="78">
        <f t="shared" si="18"/>
        <v>0.77759999999999996</v>
      </c>
      <c r="T98" s="78">
        <f t="shared" si="21"/>
        <v>16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0.18805290000000002</v>
      </c>
      <c r="J99" s="23">
        <f t="shared" ref="J99:M99" si="24">SUM(J3:J98)/4000</f>
        <v>0.10515997499999991</v>
      </c>
      <c r="K99" s="23">
        <f t="shared" si="24"/>
        <v>0.1356306749999999</v>
      </c>
      <c r="L99" s="23">
        <f t="shared" si="24"/>
        <v>2.1906450000000032E-2</v>
      </c>
      <c r="M99" s="23">
        <f t="shared" si="24"/>
        <v>0.45074999999999998</v>
      </c>
      <c r="N99" s="25"/>
      <c r="P99" s="78">
        <f>SUM(P3:P98)/4000</f>
        <v>0.18805290000000002</v>
      </c>
      <c r="Q99" s="78">
        <f t="shared" ref="Q99:S99" si="25">SUM(Q3:Q98)/4000</f>
        <v>0.10515997499999991</v>
      </c>
      <c r="R99" s="78">
        <f t="shared" si="25"/>
        <v>0.1356306749999999</v>
      </c>
      <c r="S99" s="78">
        <f t="shared" si="25"/>
        <v>2.1906450000000032E-2</v>
      </c>
      <c r="T99" s="78">
        <f t="shared" si="21"/>
        <v>0.45074999999999987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7.49</v>
      </c>
      <c r="N3" s="113">
        <v>0</v>
      </c>
      <c r="O3" s="95">
        <v>-320</v>
      </c>
      <c r="P3" s="95">
        <v>-455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-320</v>
      </c>
      <c r="Y3">
        <v>7.49</v>
      </c>
      <c r="Z3">
        <v>-455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4.99</v>
      </c>
      <c r="N4" s="115">
        <v>-3</v>
      </c>
      <c r="O4" s="88">
        <v>-330</v>
      </c>
      <c r="P4" s="88">
        <v>-469</v>
      </c>
      <c r="Q4" s="88">
        <v>0</v>
      </c>
      <c r="R4" s="88">
        <v>0</v>
      </c>
      <c r="S4" s="116">
        <v>0</v>
      </c>
      <c r="U4" s="115"/>
      <c r="V4" s="116"/>
      <c r="W4">
        <v>-3</v>
      </c>
      <c r="X4">
        <v>-330</v>
      </c>
      <c r="Y4">
        <v>4.99</v>
      </c>
      <c r="Z4">
        <v>-469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5.76</v>
      </c>
      <c r="N5" s="115">
        <v>-29</v>
      </c>
      <c r="O5" s="88">
        <v>-345</v>
      </c>
      <c r="P5" s="88">
        <v>-483</v>
      </c>
      <c r="Q5" s="88">
        <v>0</v>
      </c>
      <c r="R5" s="88">
        <v>0</v>
      </c>
      <c r="S5" s="116">
        <v>0</v>
      </c>
      <c r="U5" s="115"/>
      <c r="V5" s="116"/>
      <c r="W5">
        <v>-29</v>
      </c>
      <c r="X5">
        <v>-345</v>
      </c>
      <c r="Y5">
        <v>5.76</v>
      </c>
      <c r="Z5">
        <v>-483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6.15</v>
      </c>
      <c r="N6" s="115">
        <v>-43</v>
      </c>
      <c r="O6" s="88">
        <v>-355</v>
      </c>
      <c r="P6" s="88">
        <v>-496</v>
      </c>
      <c r="Q6" s="88">
        <v>0</v>
      </c>
      <c r="R6" s="88">
        <v>0</v>
      </c>
      <c r="S6" s="116">
        <v>0</v>
      </c>
      <c r="U6" s="115"/>
      <c r="V6" s="116"/>
      <c r="W6">
        <v>-43</v>
      </c>
      <c r="X6">
        <v>-355</v>
      </c>
      <c r="Y6">
        <v>6.15</v>
      </c>
      <c r="Z6">
        <v>-496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5.38</v>
      </c>
      <c r="N7" s="115">
        <v>-53</v>
      </c>
      <c r="O7" s="88">
        <v>-365</v>
      </c>
      <c r="P7" s="88">
        <v>-507</v>
      </c>
      <c r="Q7" s="88">
        <v>0</v>
      </c>
      <c r="R7" s="88">
        <v>0</v>
      </c>
      <c r="S7" s="116">
        <v>0</v>
      </c>
      <c r="U7" s="115"/>
      <c r="V7" s="116"/>
      <c r="W7">
        <v>-53</v>
      </c>
      <c r="X7">
        <v>-365</v>
      </c>
      <c r="Y7">
        <v>5.38</v>
      </c>
      <c r="Z7">
        <v>-507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4.9000000000000004</v>
      </c>
      <c r="N8" s="115">
        <v>-68</v>
      </c>
      <c r="O8" s="88">
        <v>-370</v>
      </c>
      <c r="P8" s="88">
        <v>-515</v>
      </c>
      <c r="Q8" s="88">
        <v>0</v>
      </c>
      <c r="R8" s="88">
        <v>0</v>
      </c>
      <c r="S8" s="116">
        <v>0</v>
      </c>
      <c r="U8" s="115"/>
      <c r="V8" s="116"/>
      <c r="W8">
        <v>-68</v>
      </c>
      <c r="X8">
        <v>-370</v>
      </c>
      <c r="Y8">
        <v>4.9000000000000004</v>
      </c>
      <c r="Z8">
        <v>-515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5.28</v>
      </c>
      <c r="N9" s="115">
        <v>-90</v>
      </c>
      <c r="O9" s="88">
        <v>-390</v>
      </c>
      <c r="P9" s="88">
        <v>-415.4</v>
      </c>
      <c r="Q9" s="88">
        <v>0</v>
      </c>
      <c r="R9" s="88">
        <v>0</v>
      </c>
      <c r="S9" s="116">
        <v>0</v>
      </c>
      <c r="U9" s="115"/>
      <c r="V9" s="116"/>
      <c r="W9">
        <v>-90</v>
      </c>
      <c r="X9">
        <v>-390</v>
      </c>
      <c r="Y9">
        <v>5.28</v>
      </c>
      <c r="Z9">
        <v>-415.4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5.19</v>
      </c>
      <c r="N10" s="115">
        <v>-127</v>
      </c>
      <c r="O10" s="88">
        <v>-329</v>
      </c>
      <c r="P10" s="88">
        <v>-306</v>
      </c>
      <c r="Q10" s="88">
        <v>0</v>
      </c>
      <c r="R10" s="88">
        <v>0</v>
      </c>
      <c r="S10" s="116">
        <v>0</v>
      </c>
      <c r="U10" s="115"/>
      <c r="V10" s="116"/>
      <c r="W10">
        <v>-127</v>
      </c>
      <c r="X10">
        <v>-329</v>
      </c>
      <c r="Y10">
        <v>5.19</v>
      </c>
      <c r="Z10">
        <v>-306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5.09</v>
      </c>
      <c r="N11" s="115">
        <v>-132</v>
      </c>
      <c r="O11" s="88">
        <v>-329</v>
      </c>
      <c r="P11" s="88">
        <v>-309</v>
      </c>
      <c r="Q11" s="88">
        <v>0</v>
      </c>
      <c r="R11" s="88">
        <v>0</v>
      </c>
      <c r="S11" s="116">
        <v>0</v>
      </c>
      <c r="U11" s="115"/>
      <c r="V11" s="116"/>
      <c r="W11">
        <v>-132</v>
      </c>
      <c r="X11">
        <v>-329</v>
      </c>
      <c r="Y11">
        <v>5.09</v>
      </c>
      <c r="Z11">
        <v>-309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4.8</v>
      </c>
      <c r="N12" s="115">
        <v>-140</v>
      </c>
      <c r="O12" s="88">
        <v>-334</v>
      </c>
      <c r="P12" s="88">
        <v>-314</v>
      </c>
      <c r="Q12" s="88">
        <v>0</v>
      </c>
      <c r="R12" s="88">
        <v>0</v>
      </c>
      <c r="S12" s="116">
        <v>0</v>
      </c>
      <c r="U12" s="115"/>
      <c r="V12" s="116"/>
      <c r="W12">
        <v>-140</v>
      </c>
      <c r="X12">
        <v>-334</v>
      </c>
      <c r="Y12">
        <v>4.8</v>
      </c>
      <c r="Z12">
        <v>-314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9.1199999999999992</v>
      </c>
      <c r="N13" s="115">
        <v>-144</v>
      </c>
      <c r="O13" s="88">
        <v>-329</v>
      </c>
      <c r="P13" s="88">
        <v>-321</v>
      </c>
      <c r="Q13" s="88">
        <v>0</v>
      </c>
      <c r="R13" s="88">
        <v>0</v>
      </c>
      <c r="S13" s="116">
        <v>0</v>
      </c>
      <c r="U13" s="115"/>
      <c r="V13" s="116"/>
      <c r="W13">
        <v>-144</v>
      </c>
      <c r="X13">
        <v>-329</v>
      </c>
      <c r="Y13">
        <v>9.1199999999999992</v>
      </c>
      <c r="Z13">
        <v>-321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7.97</v>
      </c>
      <c r="N14" s="115">
        <v>-119</v>
      </c>
      <c r="O14" s="88">
        <v>-334</v>
      </c>
      <c r="P14" s="88">
        <v>-325</v>
      </c>
      <c r="Q14" s="88">
        <v>0</v>
      </c>
      <c r="R14" s="88">
        <v>0</v>
      </c>
      <c r="S14" s="116">
        <v>0</v>
      </c>
      <c r="U14" s="115"/>
      <c r="V14" s="116"/>
      <c r="W14">
        <v>-119</v>
      </c>
      <c r="X14">
        <v>-334</v>
      </c>
      <c r="Y14">
        <v>7.97</v>
      </c>
      <c r="Z14">
        <v>-325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8.26</v>
      </c>
      <c r="N15" s="115">
        <v>-125</v>
      </c>
      <c r="O15" s="88">
        <v>-320</v>
      </c>
      <c r="P15" s="88">
        <v>-329</v>
      </c>
      <c r="Q15" s="88">
        <v>0</v>
      </c>
      <c r="R15" s="88">
        <v>0</v>
      </c>
      <c r="S15" s="116">
        <v>0</v>
      </c>
      <c r="U15" s="115"/>
      <c r="V15" s="116"/>
      <c r="W15">
        <v>-125</v>
      </c>
      <c r="X15">
        <v>-320</v>
      </c>
      <c r="Y15">
        <v>8.26</v>
      </c>
      <c r="Z15">
        <v>-329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5.76</v>
      </c>
      <c r="N16" s="115">
        <v>-124</v>
      </c>
      <c r="O16" s="88">
        <v>-320</v>
      </c>
      <c r="P16" s="88">
        <v>-329</v>
      </c>
      <c r="Q16" s="88">
        <v>0</v>
      </c>
      <c r="R16" s="88">
        <v>0</v>
      </c>
      <c r="S16" s="116">
        <v>0</v>
      </c>
      <c r="U16" s="115"/>
      <c r="V16" s="116"/>
      <c r="W16">
        <v>-124</v>
      </c>
      <c r="X16">
        <v>-320</v>
      </c>
      <c r="Y16">
        <v>5.76</v>
      </c>
      <c r="Z16">
        <v>-329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6.91</v>
      </c>
      <c r="N17" s="115">
        <v>-120</v>
      </c>
      <c r="O17" s="88">
        <v>-344</v>
      </c>
      <c r="P17" s="88">
        <v>-325</v>
      </c>
      <c r="Q17" s="88">
        <v>0</v>
      </c>
      <c r="R17" s="88">
        <v>0</v>
      </c>
      <c r="S17" s="116">
        <v>0</v>
      </c>
      <c r="U17" s="115"/>
      <c r="V17" s="116"/>
      <c r="W17">
        <v>-120</v>
      </c>
      <c r="X17">
        <v>-344</v>
      </c>
      <c r="Y17">
        <v>6.91</v>
      </c>
      <c r="Z17">
        <v>-325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6.34</v>
      </c>
      <c r="N18" s="115">
        <v>-116</v>
      </c>
      <c r="O18" s="88">
        <v>-349</v>
      </c>
      <c r="P18" s="88">
        <v>-321</v>
      </c>
      <c r="Q18" s="88">
        <v>0</v>
      </c>
      <c r="R18" s="88">
        <v>0</v>
      </c>
      <c r="S18" s="116">
        <v>0</v>
      </c>
      <c r="U18" s="115"/>
      <c r="V18" s="116"/>
      <c r="W18">
        <v>-116</v>
      </c>
      <c r="X18">
        <v>-349</v>
      </c>
      <c r="Y18">
        <v>6.34</v>
      </c>
      <c r="Z18">
        <v>-321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8.64</v>
      </c>
      <c r="N19" s="115">
        <v>-98</v>
      </c>
      <c r="O19" s="88">
        <v>-420</v>
      </c>
      <c r="P19" s="88">
        <v>-412.76</v>
      </c>
      <c r="Q19" s="88">
        <v>0</v>
      </c>
      <c r="R19" s="88">
        <v>0</v>
      </c>
      <c r="S19" s="116">
        <v>0</v>
      </c>
      <c r="U19" s="115"/>
      <c r="V19" s="116"/>
      <c r="W19">
        <v>-98</v>
      </c>
      <c r="X19">
        <v>-420</v>
      </c>
      <c r="Y19">
        <v>8.64</v>
      </c>
      <c r="Z19">
        <v>-412.76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9.89</v>
      </c>
      <c r="N20" s="115">
        <v>-95</v>
      </c>
      <c r="O20" s="88">
        <v>-420</v>
      </c>
      <c r="P20" s="88">
        <v>-533</v>
      </c>
      <c r="Q20" s="88">
        <v>0</v>
      </c>
      <c r="R20" s="88">
        <v>0</v>
      </c>
      <c r="S20" s="116">
        <v>0</v>
      </c>
      <c r="U20" s="115"/>
      <c r="V20" s="116"/>
      <c r="W20">
        <v>-95</v>
      </c>
      <c r="X20">
        <v>-420</v>
      </c>
      <c r="Y20">
        <v>9.89</v>
      </c>
      <c r="Z20">
        <v>-533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10.85</v>
      </c>
      <c r="N21" s="115">
        <v>-87</v>
      </c>
      <c r="O21" s="88">
        <v>-410</v>
      </c>
      <c r="P21" s="88">
        <v>-533</v>
      </c>
      <c r="Q21" s="88">
        <v>0</v>
      </c>
      <c r="R21" s="88">
        <v>0</v>
      </c>
      <c r="S21" s="116">
        <v>0</v>
      </c>
      <c r="U21" s="115"/>
      <c r="V21" s="116"/>
      <c r="W21">
        <v>-87</v>
      </c>
      <c r="X21">
        <v>-410</v>
      </c>
      <c r="Y21">
        <v>10.85</v>
      </c>
      <c r="Z21">
        <v>-533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11.81</v>
      </c>
      <c r="N22" s="115">
        <v>-72</v>
      </c>
      <c r="O22" s="88">
        <v>-395</v>
      </c>
      <c r="P22" s="88">
        <v>-528</v>
      </c>
      <c r="Q22" s="88">
        <v>0</v>
      </c>
      <c r="R22" s="88">
        <v>0</v>
      </c>
      <c r="S22" s="116">
        <v>0</v>
      </c>
      <c r="U22" s="115"/>
      <c r="V22" s="116"/>
      <c r="W22">
        <v>-72</v>
      </c>
      <c r="X22">
        <v>-395</v>
      </c>
      <c r="Y22">
        <v>11.81</v>
      </c>
      <c r="Z22">
        <v>-528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16.13</v>
      </c>
      <c r="N23" s="115">
        <v>-43</v>
      </c>
      <c r="O23" s="88">
        <v>-380</v>
      </c>
      <c r="P23" s="88">
        <v>-531</v>
      </c>
      <c r="Q23" s="88">
        <v>0</v>
      </c>
      <c r="R23" s="88">
        <v>0</v>
      </c>
      <c r="S23" s="116">
        <v>0</v>
      </c>
      <c r="U23" s="115"/>
      <c r="V23" s="116"/>
      <c r="W23">
        <v>-43</v>
      </c>
      <c r="X23">
        <v>-380</v>
      </c>
      <c r="Y23">
        <v>16.13</v>
      </c>
      <c r="Z23">
        <v>-531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16.13</v>
      </c>
      <c r="N24" s="115">
        <v>-15</v>
      </c>
      <c r="O24" s="88">
        <v>-365</v>
      </c>
      <c r="P24" s="88">
        <v>-513</v>
      </c>
      <c r="Q24" s="88">
        <v>0</v>
      </c>
      <c r="R24" s="88">
        <v>0</v>
      </c>
      <c r="S24" s="116">
        <v>0</v>
      </c>
      <c r="U24" s="115"/>
      <c r="V24" s="116"/>
      <c r="W24">
        <v>-15</v>
      </c>
      <c r="X24">
        <v>-365</v>
      </c>
      <c r="Y24">
        <v>16.13</v>
      </c>
      <c r="Z24">
        <v>-513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15.56</v>
      </c>
      <c r="N25" s="115">
        <v>0</v>
      </c>
      <c r="O25" s="88">
        <v>-340</v>
      </c>
      <c r="P25" s="88">
        <v>-490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-340</v>
      </c>
      <c r="Y25">
        <v>15.56</v>
      </c>
      <c r="Z25">
        <v>-490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14.5</v>
      </c>
      <c r="N26" s="115">
        <v>0</v>
      </c>
      <c r="O26" s="88">
        <v>-315</v>
      </c>
      <c r="P26" s="88">
        <v>-469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-315</v>
      </c>
      <c r="Y26">
        <v>14.5</v>
      </c>
      <c r="Z26">
        <v>-469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1.54</v>
      </c>
      <c r="N27" s="115">
        <v>0</v>
      </c>
      <c r="O27" s="88">
        <v>-235</v>
      </c>
      <c r="P27" s="88">
        <v>-438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-235</v>
      </c>
      <c r="Y27">
        <v>1.54</v>
      </c>
      <c r="Z27">
        <v>-438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16.13</v>
      </c>
      <c r="N28" s="115">
        <v>0</v>
      </c>
      <c r="O28" s="88">
        <v>-215</v>
      </c>
      <c r="P28" s="88">
        <v>-415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-215</v>
      </c>
      <c r="Y28">
        <v>16.13</v>
      </c>
      <c r="Z28">
        <v>-415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15.69</v>
      </c>
      <c r="N29" s="115">
        <v>0</v>
      </c>
      <c r="O29" s="88">
        <v>-185</v>
      </c>
      <c r="P29" s="88">
        <v>-378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-185</v>
      </c>
      <c r="Y29">
        <v>15.69</v>
      </c>
      <c r="Z29">
        <v>-378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11.78</v>
      </c>
      <c r="N30" s="115">
        <v>0</v>
      </c>
      <c r="O30" s="88">
        <v>-155</v>
      </c>
      <c r="P30" s="88">
        <v>-351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-155</v>
      </c>
      <c r="Y30">
        <v>11.78</v>
      </c>
      <c r="Z30">
        <v>-351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9.2100000000000009</v>
      </c>
      <c r="N31" s="115">
        <v>0</v>
      </c>
      <c r="O31" s="88">
        <v>-115</v>
      </c>
      <c r="P31" s="88">
        <v>-300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-115</v>
      </c>
      <c r="Y31">
        <v>9.2100000000000009</v>
      </c>
      <c r="Z31">
        <v>-300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8.98</v>
      </c>
      <c r="N32" s="115">
        <v>0</v>
      </c>
      <c r="O32" s="88">
        <v>-90</v>
      </c>
      <c r="P32" s="88">
        <v>-254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-90</v>
      </c>
      <c r="Y32">
        <v>8.98</v>
      </c>
      <c r="Z32">
        <v>-254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8.06</v>
      </c>
      <c r="N33" s="115">
        <v>0</v>
      </c>
      <c r="O33" s="88">
        <v>-45</v>
      </c>
      <c r="P33" s="88">
        <v>-208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-45</v>
      </c>
      <c r="Y33">
        <v>8.06</v>
      </c>
      <c r="Z33">
        <v>-208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9.17</v>
      </c>
      <c r="N34" s="115">
        <v>0</v>
      </c>
      <c r="O34" s="88">
        <v>-30</v>
      </c>
      <c r="P34" s="88">
        <v>-180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-30</v>
      </c>
      <c r="Y34">
        <v>9.17</v>
      </c>
      <c r="Z34">
        <v>-180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11.15</v>
      </c>
      <c r="N35" s="115">
        <v>0</v>
      </c>
      <c r="O35" s="88">
        <v>-30</v>
      </c>
      <c r="P35" s="88">
        <v>-164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-30</v>
      </c>
      <c r="Y35">
        <v>11.15</v>
      </c>
      <c r="Z35">
        <v>-164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16</v>
      </c>
      <c r="N36" s="115">
        <v>0</v>
      </c>
      <c r="O36" s="88">
        <v>-40</v>
      </c>
      <c r="P36" s="88">
        <v>-158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-40</v>
      </c>
      <c r="Y36">
        <v>16</v>
      </c>
      <c r="Z36">
        <v>-158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16.13</v>
      </c>
      <c r="N37" s="115">
        <v>0</v>
      </c>
      <c r="O37" s="88">
        <v>-50</v>
      </c>
      <c r="P37" s="88">
        <v>-173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-50</v>
      </c>
      <c r="Y37">
        <v>16.13</v>
      </c>
      <c r="Z37">
        <v>-173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16.13</v>
      </c>
      <c r="N38" s="115">
        <v>0</v>
      </c>
      <c r="O38" s="88">
        <v>-55</v>
      </c>
      <c r="P38" s="88">
        <v>-172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-55</v>
      </c>
      <c r="Y38">
        <v>16.13</v>
      </c>
      <c r="Z38">
        <v>-172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16.13</v>
      </c>
      <c r="N39" s="115">
        <v>0</v>
      </c>
      <c r="O39" s="88">
        <v>-65</v>
      </c>
      <c r="P39" s="88">
        <v>-153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-65</v>
      </c>
      <c r="Y39">
        <v>16.13</v>
      </c>
      <c r="Z39">
        <v>-153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16.13</v>
      </c>
      <c r="N40" s="115">
        <v>0</v>
      </c>
      <c r="O40" s="88">
        <v>-60</v>
      </c>
      <c r="P40" s="88">
        <v>-117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-60</v>
      </c>
      <c r="Y40">
        <v>16.13</v>
      </c>
      <c r="Z40">
        <v>-117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16.13</v>
      </c>
      <c r="N41" s="115">
        <v>0</v>
      </c>
      <c r="O41" s="88">
        <v>-55</v>
      </c>
      <c r="P41" s="88">
        <v>-74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-55</v>
      </c>
      <c r="Y41">
        <v>16.13</v>
      </c>
      <c r="Z41">
        <v>-74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16.13</v>
      </c>
      <c r="N42" s="115">
        <v>0</v>
      </c>
      <c r="O42" s="88">
        <v>-50</v>
      </c>
      <c r="P42" s="88">
        <v>-48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-50</v>
      </c>
      <c r="Y42">
        <v>16.13</v>
      </c>
      <c r="Z42">
        <v>-48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16.13</v>
      </c>
      <c r="N43" s="115">
        <v>0</v>
      </c>
      <c r="O43" s="88">
        <v>-45</v>
      </c>
      <c r="P43" s="88">
        <v>-39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-45</v>
      </c>
      <c r="Y43">
        <v>16.13</v>
      </c>
      <c r="Z43">
        <v>-39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-35</v>
      </c>
      <c r="P44" s="88">
        <v>-17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-35</v>
      </c>
      <c r="Y44">
        <v>0</v>
      </c>
      <c r="Z44">
        <v>-17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-40</v>
      </c>
      <c r="P45" s="88">
        <v>-37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-40</v>
      </c>
      <c r="Y45">
        <v>0</v>
      </c>
      <c r="Z45">
        <v>-37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-40</v>
      </c>
      <c r="P46" s="88">
        <v>-11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-40</v>
      </c>
      <c r="Y46">
        <v>0</v>
      </c>
      <c r="Z46">
        <v>-11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14.31</v>
      </c>
      <c r="N47" s="115">
        <v>0</v>
      </c>
      <c r="O47" s="88">
        <v>-70</v>
      </c>
      <c r="P47" s="88">
        <v>-15.7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-70</v>
      </c>
      <c r="Y47">
        <v>14.31</v>
      </c>
      <c r="Z47">
        <v>-15.7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9.89</v>
      </c>
      <c r="N48" s="115">
        <v>0</v>
      </c>
      <c r="O48" s="88">
        <v>-80</v>
      </c>
      <c r="P48" s="88">
        <v>-30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-80</v>
      </c>
      <c r="Y48">
        <v>9.89</v>
      </c>
      <c r="Z48">
        <v>-30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11.52</v>
      </c>
      <c r="N49" s="115">
        <v>0</v>
      </c>
      <c r="O49" s="88">
        <v>-80</v>
      </c>
      <c r="P49" s="88">
        <v>-31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-80</v>
      </c>
      <c r="Y49">
        <v>11.52</v>
      </c>
      <c r="Z49">
        <v>-31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16.04</v>
      </c>
      <c r="N50" s="115">
        <v>0</v>
      </c>
      <c r="O50" s="88">
        <v>-85</v>
      </c>
      <c r="P50" s="88">
        <v>-55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-85</v>
      </c>
      <c r="Y50">
        <v>16.04</v>
      </c>
      <c r="Z50">
        <v>-55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16.13</v>
      </c>
      <c r="N51" s="115">
        <v>0</v>
      </c>
      <c r="O51" s="88">
        <v>-19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-19</v>
      </c>
      <c r="Y51">
        <v>16.13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16.13</v>
      </c>
      <c r="N52" s="115">
        <v>0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-10</v>
      </c>
      <c r="Y52">
        <v>16.13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16.13</v>
      </c>
      <c r="N53" s="115">
        <v>0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-15</v>
      </c>
      <c r="Y53">
        <v>16.13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16.13</v>
      </c>
      <c r="N54" s="115">
        <v>0</v>
      </c>
      <c r="O54" s="88">
        <v>-40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-40</v>
      </c>
      <c r="Y54">
        <v>16.13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15.85</v>
      </c>
      <c r="N55" s="115">
        <v>0</v>
      </c>
      <c r="O55" s="88">
        <v>-65</v>
      </c>
      <c r="P55" s="88">
        <v>-15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-65</v>
      </c>
      <c r="Y55">
        <v>15.85</v>
      </c>
      <c r="Z55">
        <v>-15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16.13</v>
      </c>
      <c r="N56" s="115">
        <v>-7</v>
      </c>
      <c r="O56" s="88">
        <v>-88.22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-7</v>
      </c>
      <c r="X56">
        <v>-88.22</v>
      </c>
      <c r="Y56">
        <v>16.13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16.13</v>
      </c>
      <c r="N57" s="115">
        <v>-27</v>
      </c>
      <c r="O57" s="88">
        <v>-106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-27</v>
      </c>
      <c r="X57">
        <v>-106</v>
      </c>
      <c r="Y57">
        <v>16.13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14.21</v>
      </c>
      <c r="N58" s="115">
        <v>-39</v>
      </c>
      <c r="O58" s="88">
        <v>-105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-39</v>
      </c>
      <c r="X58">
        <v>-105</v>
      </c>
      <c r="Y58">
        <v>14.21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13.93</v>
      </c>
      <c r="N59" s="115">
        <v>-3</v>
      </c>
      <c r="O59" s="88">
        <v>-40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-3</v>
      </c>
      <c r="X59">
        <v>-40</v>
      </c>
      <c r="Y59">
        <v>13.93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16.13</v>
      </c>
      <c r="N60" s="115">
        <v>-28</v>
      </c>
      <c r="O60" s="88">
        <v>-50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-28</v>
      </c>
      <c r="X60">
        <v>-50</v>
      </c>
      <c r="Y60">
        <v>16.13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16.13</v>
      </c>
      <c r="N61" s="115">
        <v>-47</v>
      </c>
      <c r="O61" s="88">
        <v>-66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-47</v>
      </c>
      <c r="X61">
        <v>-66</v>
      </c>
      <c r="Y61">
        <v>16.13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15.85</v>
      </c>
      <c r="N62" s="115">
        <v>-52</v>
      </c>
      <c r="O62" s="88">
        <v>-66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-52</v>
      </c>
      <c r="X62">
        <v>-66</v>
      </c>
      <c r="Y62">
        <v>15.85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16.13</v>
      </c>
      <c r="N63" s="115">
        <v>-54</v>
      </c>
      <c r="O63" s="88">
        <v>-40</v>
      </c>
      <c r="P63" s="88">
        <v>-48</v>
      </c>
      <c r="Q63" s="88">
        <v>0</v>
      </c>
      <c r="R63" s="88">
        <v>0</v>
      </c>
      <c r="S63" s="116">
        <v>0</v>
      </c>
      <c r="U63" s="115"/>
      <c r="V63" s="116"/>
      <c r="W63">
        <v>-54</v>
      </c>
      <c r="X63">
        <v>-40</v>
      </c>
      <c r="Y63">
        <v>16.13</v>
      </c>
      <c r="Z63">
        <v>-48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16.13</v>
      </c>
      <c r="N64" s="115">
        <v>-41</v>
      </c>
      <c r="O64" s="88">
        <v>-35</v>
      </c>
      <c r="P64" s="88">
        <v>-43</v>
      </c>
      <c r="Q64" s="88">
        <v>0</v>
      </c>
      <c r="R64" s="88">
        <v>0</v>
      </c>
      <c r="S64" s="116">
        <v>0</v>
      </c>
      <c r="U64" s="115"/>
      <c r="V64" s="116"/>
      <c r="W64">
        <v>-41</v>
      </c>
      <c r="X64">
        <v>-35</v>
      </c>
      <c r="Y64">
        <v>16.13</v>
      </c>
      <c r="Z64">
        <v>-43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16.13</v>
      </c>
      <c r="N65" s="115">
        <v>-33</v>
      </c>
      <c r="O65" s="88">
        <v>-25</v>
      </c>
      <c r="P65" s="88">
        <v>-31</v>
      </c>
      <c r="Q65" s="88">
        <v>0</v>
      </c>
      <c r="R65" s="88">
        <v>0</v>
      </c>
      <c r="S65" s="116">
        <v>0</v>
      </c>
      <c r="U65" s="115"/>
      <c r="V65" s="116"/>
      <c r="W65">
        <v>-33</v>
      </c>
      <c r="X65">
        <v>-25</v>
      </c>
      <c r="Y65">
        <v>16.13</v>
      </c>
      <c r="Z65">
        <v>-31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16.13</v>
      </c>
      <c r="N66" s="115">
        <v>-28</v>
      </c>
      <c r="O66" s="88">
        <v>-25</v>
      </c>
      <c r="P66" s="88">
        <v>-35</v>
      </c>
      <c r="Q66" s="88">
        <v>0</v>
      </c>
      <c r="R66" s="88">
        <v>0</v>
      </c>
      <c r="S66" s="116">
        <v>0</v>
      </c>
      <c r="U66" s="115"/>
      <c r="V66" s="116"/>
      <c r="W66">
        <v>-28</v>
      </c>
      <c r="X66">
        <v>-25</v>
      </c>
      <c r="Y66">
        <v>16.13</v>
      </c>
      <c r="Z66">
        <v>-35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16.13</v>
      </c>
      <c r="N67" s="115">
        <v>0</v>
      </c>
      <c r="O67" s="88">
        <v>-68.2</v>
      </c>
      <c r="P67" s="88">
        <v>-24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-68.2</v>
      </c>
      <c r="Y67">
        <v>16.13</v>
      </c>
      <c r="Z67">
        <v>-24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16.13</v>
      </c>
      <c r="N68" s="115">
        <v>0</v>
      </c>
      <c r="O68" s="88">
        <v>-95</v>
      </c>
      <c r="P68" s="88">
        <v>-169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-95</v>
      </c>
      <c r="Y68">
        <v>16.13</v>
      </c>
      <c r="Z68">
        <v>-169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16.13</v>
      </c>
      <c r="N69" s="115">
        <v>0</v>
      </c>
      <c r="O69" s="88">
        <v>-80</v>
      </c>
      <c r="P69" s="88">
        <v>-211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-80</v>
      </c>
      <c r="Y69">
        <v>16.13</v>
      </c>
      <c r="Z69">
        <v>-211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16.13</v>
      </c>
      <c r="N70" s="115">
        <v>0</v>
      </c>
      <c r="O70" s="88">
        <v>-55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-55</v>
      </c>
      <c r="Y70">
        <v>16.13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16.13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16.13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16.13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16.13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16.13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16.13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16.13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16.13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16.13</v>
      </c>
      <c r="N75" s="115">
        <v>0</v>
      </c>
      <c r="O75" s="88">
        <v>0</v>
      </c>
      <c r="P75" s="88">
        <v>-142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16.13</v>
      </c>
      <c r="Z75">
        <v>-142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15.46</v>
      </c>
      <c r="N76" s="115">
        <v>0</v>
      </c>
      <c r="O76" s="88">
        <v>0</v>
      </c>
      <c r="P76" s="88">
        <v>-122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15.46</v>
      </c>
      <c r="Z76">
        <v>-122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16.13</v>
      </c>
      <c r="N77" s="115">
        <v>0</v>
      </c>
      <c r="O77" s="88">
        <v>0</v>
      </c>
      <c r="P77" s="88">
        <v>-109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16.13</v>
      </c>
      <c r="Z77">
        <v>-109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14.12</v>
      </c>
      <c r="N78" s="115">
        <v>0</v>
      </c>
      <c r="O78" s="88">
        <v>0</v>
      </c>
      <c r="P78" s="88">
        <v>-126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14.12</v>
      </c>
      <c r="Z78">
        <v>-126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14.31</v>
      </c>
      <c r="N79" s="115">
        <v>0</v>
      </c>
      <c r="O79" s="88">
        <v>0</v>
      </c>
      <c r="P79" s="88">
        <v>-117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14.31</v>
      </c>
      <c r="Z79">
        <v>-117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15.85</v>
      </c>
      <c r="N80" s="115">
        <v>0</v>
      </c>
      <c r="O80" s="88">
        <v>0</v>
      </c>
      <c r="P80" s="88">
        <v>-110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15.85</v>
      </c>
      <c r="Z80">
        <v>-110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16.13</v>
      </c>
      <c r="N81" s="115">
        <v>0</v>
      </c>
      <c r="O81" s="88">
        <v>0</v>
      </c>
      <c r="P81" s="88">
        <v>-109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16.13</v>
      </c>
      <c r="Z81">
        <v>-109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15.65</v>
      </c>
      <c r="N82" s="115">
        <v>0</v>
      </c>
      <c r="O82" s="88">
        <v>0</v>
      </c>
      <c r="P82" s="88">
        <v>-105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15.65</v>
      </c>
      <c r="Z82">
        <v>-105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16.04</v>
      </c>
      <c r="N83" s="115">
        <v>0</v>
      </c>
      <c r="O83" s="88">
        <v>0</v>
      </c>
      <c r="P83" s="88">
        <v>-97.99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16.04</v>
      </c>
      <c r="Z83">
        <v>-97.99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15.94</v>
      </c>
      <c r="N84" s="115">
        <v>0</v>
      </c>
      <c r="O84" s="88">
        <v>0</v>
      </c>
      <c r="P84" s="88">
        <v>-109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15.94</v>
      </c>
      <c r="Z84">
        <v>-109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16.13</v>
      </c>
      <c r="N85" s="115">
        <v>0</v>
      </c>
      <c r="O85" s="88">
        <v>0</v>
      </c>
      <c r="P85" s="88">
        <v>-138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16.13</v>
      </c>
      <c r="Z85">
        <v>-138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16.13</v>
      </c>
      <c r="N86" s="115">
        <v>0</v>
      </c>
      <c r="O86" s="88">
        <v>0</v>
      </c>
      <c r="P86" s="88">
        <v>-174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16.13</v>
      </c>
      <c r="Z86">
        <v>-174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15.56</v>
      </c>
      <c r="N87" s="115">
        <v>0</v>
      </c>
      <c r="O87" s="88">
        <v>0</v>
      </c>
      <c r="P87" s="88">
        <v>-20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15.56</v>
      </c>
      <c r="Z87">
        <v>-20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15.94</v>
      </c>
      <c r="N88" s="115">
        <v>0</v>
      </c>
      <c r="O88" s="88">
        <v>0</v>
      </c>
      <c r="P88" s="88">
        <v>-28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15.94</v>
      </c>
      <c r="Z88">
        <v>-28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13.45</v>
      </c>
      <c r="N89" s="115">
        <v>0</v>
      </c>
      <c r="O89" s="88">
        <v>-5</v>
      </c>
      <c r="P89" s="88">
        <v>-38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-5</v>
      </c>
      <c r="Y89">
        <v>13.45</v>
      </c>
      <c r="Z89">
        <v>-38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11.24</v>
      </c>
      <c r="N90" s="115">
        <v>0</v>
      </c>
      <c r="O90" s="88">
        <v>-25</v>
      </c>
      <c r="P90" s="88">
        <v>-56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-25</v>
      </c>
      <c r="Y90">
        <v>11.24</v>
      </c>
      <c r="Z90">
        <v>-56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12.49</v>
      </c>
      <c r="N91" s="115">
        <v>0</v>
      </c>
      <c r="O91" s="88">
        <v>-10</v>
      </c>
      <c r="P91" s="88">
        <v>-68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-10</v>
      </c>
      <c r="Y91">
        <v>12.49</v>
      </c>
      <c r="Z91">
        <v>-68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14.41</v>
      </c>
      <c r="N92" s="115">
        <v>0</v>
      </c>
      <c r="O92" s="88">
        <v>-25</v>
      </c>
      <c r="P92" s="88">
        <v>-108.5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-25</v>
      </c>
      <c r="Y92">
        <v>14.41</v>
      </c>
      <c r="Z92">
        <v>-108.5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11.14</v>
      </c>
      <c r="N93" s="115">
        <v>0</v>
      </c>
      <c r="O93" s="88">
        <v>-60</v>
      </c>
      <c r="P93" s="88">
        <v>-339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-60</v>
      </c>
      <c r="Y93">
        <v>11.14</v>
      </c>
      <c r="Z93">
        <v>-339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12.29</v>
      </c>
      <c r="N94" s="115">
        <v>0</v>
      </c>
      <c r="O94" s="88">
        <v>-70</v>
      </c>
      <c r="P94" s="88">
        <v>-116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-70</v>
      </c>
      <c r="Y94">
        <v>12.29</v>
      </c>
      <c r="Z94">
        <v>-116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11.81</v>
      </c>
      <c r="N95" s="115">
        <v>0</v>
      </c>
      <c r="O95" s="88">
        <v>-85</v>
      </c>
      <c r="P95" s="88">
        <v>-134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-85</v>
      </c>
      <c r="Y95">
        <v>11.81</v>
      </c>
      <c r="Z95">
        <v>-134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10.08</v>
      </c>
      <c r="N96" s="115">
        <v>0</v>
      </c>
      <c r="O96" s="88">
        <v>-100</v>
      </c>
      <c r="P96" s="88">
        <v>-159.30000000000001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-100</v>
      </c>
      <c r="Y96">
        <v>10.08</v>
      </c>
      <c r="Z96">
        <v>-159.30000000000001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9.41</v>
      </c>
      <c r="N97" s="115">
        <v>0</v>
      </c>
      <c r="O97" s="88">
        <v>-115</v>
      </c>
      <c r="P97" s="88">
        <v>-174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-115</v>
      </c>
      <c r="Y97">
        <v>9.41</v>
      </c>
      <c r="Z97">
        <v>-174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7.78</v>
      </c>
      <c r="N98" s="115">
        <v>0</v>
      </c>
      <c r="O98" s="88">
        <v>-120</v>
      </c>
      <c r="P98" s="88">
        <v>-192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-120</v>
      </c>
      <c r="Y98">
        <v>7.78</v>
      </c>
      <c r="Z98">
        <v>-192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0.29783500000000002</v>
      </c>
      <c r="N99" s="110">
        <f t="shared" si="1"/>
        <v>-0.55049999999999999</v>
      </c>
      <c r="O99" s="111">
        <f t="shared" si="1"/>
        <v>-3.0416050000000001</v>
      </c>
      <c r="P99" s="111">
        <f t="shared" si="1"/>
        <v>-4.3789124999999993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-0.55049999999999999</v>
      </c>
      <c r="X99">
        <f t="shared" si="1"/>
        <v>-3.0416050000000001</v>
      </c>
      <c r="Y99">
        <f t="shared" si="1"/>
        <v>0.29783500000000002</v>
      </c>
      <c r="Z99">
        <f t="shared" si="1"/>
        <v>-4.3789124999999993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2023-02-28T11:17:57Z</dcterms:modified>
</cp:coreProperties>
</file>